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430"/>
  </bookViews>
  <sheets>
    <sheet name="PL HC 2025" sheetId="1" r:id="rId1"/>
  </sheets>
  <definedNames>
    <definedName name="_Builtin155" hidden="1">#N/A</definedName>
    <definedName name="_Fill" localSheetId="0" hidden="1">#REF!</definedName>
    <definedName name="_Fill" hidden="1">#REF!</definedName>
    <definedName name="_xlnm._FilterDatabase" localSheetId="0" hidden="1">'PL HC 2025'!$A$6:$F$64</definedName>
    <definedName name="_xlnm.Print_Area" localSheetId="0">'PL HC 2025'!$A$1:$F$64</definedName>
    <definedName name="_xlnm.Print_Titles" localSheetId="0">'PL HC 2025'!$4:$5</definedName>
    <definedName name="wrn.chi._.tiÆt." localSheetId="0" hidden="1">{#N/A,#N/A,FALSE,"Chi tiÆt"}</definedName>
    <definedName name="wrn.chi._.tiÆt." hidden="1">{#N/A,#N/A,FALSE,"Chi tiÆt"}</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E62" i="1" l="1"/>
  <c r="E61" i="1"/>
  <c r="E60" i="1"/>
  <c r="E59" i="1"/>
  <c r="E58" i="1"/>
  <c r="E57" i="1"/>
  <c r="E56" i="1"/>
  <c r="E55" i="1"/>
  <c r="D54" i="1"/>
  <c r="E54" i="1" s="1"/>
  <c r="E53" i="1"/>
  <c r="E52" i="1"/>
  <c r="E51" i="1"/>
  <c r="E50" i="1"/>
  <c r="E49" i="1"/>
  <c r="E48" i="1"/>
  <c r="E47" i="1"/>
  <c r="E46" i="1"/>
  <c r="E45" i="1"/>
  <c r="E44" i="1"/>
  <c r="E43" i="1"/>
  <c r="E42" i="1"/>
  <c r="E41" i="1"/>
  <c r="E40" i="1"/>
  <c r="E39" i="1"/>
  <c r="E38" i="1"/>
  <c r="E37" i="1"/>
  <c r="E36" i="1"/>
  <c r="E35" i="1"/>
  <c r="E34" i="1"/>
  <c r="E33" i="1"/>
  <c r="D32" i="1"/>
  <c r="E32" i="1" s="1"/>
  <c r="E31" i="1"/>
  <c r="E30" i="1"/>
  <c r="E29" i="1"/>
  <c r="E28" i="1"/>
  <c r="E27" i="1"/>
  <c r="E26" i="1"/>
  <c r="E25" i="1"/>
  <c r="E24" i="1"/>
  <c r="E23" i="1"/>
  <c r="E22" i="1"/>
  <c r="E21" i="1"/>
  <c r="E20" i="1"/>
  <c r="E19" i="1"/>
  <c r="E18" i="1"/>
  <c r="E17" i="1"/>
  <c r="D16" i="1"/>
  <c r="E16" i="1" s="1"/>
  <c r="E15" i="1"/>
  <c r="E14" i="1"/>
  <c r="E13" i="1"/>
  <c r="E12" i="1"/>
  <c r="E11" i="1"/>
  <c r="E10" i="1"/>
  <c r="E9" i="1"/>
  <c r="D8" i="1" l="1"/>
  <c r="E8" i="1" l="1"/>
  <c r="D7" i="1"/>
  <c r="E7" i="1" s="1"/>
</calcChain>
</file>

<file path=xl/sharedStrings.xml><?xml version="1.0" encoding="utf-8"?>
<sst xmlns="http://schemas.openxmlformats.org/spreadsheetml/2006/main" count="100" uniqueCount="95">
  <si>
    <t>CỘNG HÒA XÃ HỘI CHỦ NGHĨA VIỆT NAM
Độc lập - Tự do - Hạnh phúc</t>
  </si>
  <si>
    <t>STT</t>
  </si>
  <si>
    <t>Tên cơ quan 
(bao gồm đơn vị trực thuộc)</t>
  </si>
  <si>
    <t>Ghi chú</t>
  </si>
  <si>
    <t>Tăng/giảm năm 2025</t>
  </si>
  <si>
    <t>(1)</t>
  </si>
  <si>
    <t>(2)</t>
  </si>
  <si>
    <t>(3)</t>
  </si>
  <si>
    <t>(4)</t>
  </si>
  <si>
    <t>(5)=(3) + (4)</t>
  </si>
  <si>
    <t>(6)</t>
  </si>
  <si>
    <t>TOÀN TỈNH (I+II+III)</t>
  </si>
  <si>
    <t>I</t>
  </si>
  <si>
    <t>CẤP TỈNH</t>
  </si>
  <si>
    <t>Lãnh đạo UBND tỉnh</t>
  </si>
  <si>
    <t>Văn phòng Đoàn đại biểu Quốc hội và Hội đồng nhân dân tỉnh</t>
  </si>
  <si>
    <t>Văn phòng Ủy ban nhân dân tỉnh</t>
  </si>
  <si>
    <t>4.1</t>
  </si>
  <si>
    <t>Cơ quan Văn phòng</t>
  </si>
  <si>
    <t>4.2</t>
  </si>
  <si>
    <t>Trung tâm Phục vụ Hành chính công</t>
  </si>
  <si>
    <t>Sở Nội vụ</t>
  </si>
  <si>
    <t>Sở Nông nghiệp và Phát triển nông thôn</t>
  </si>
  <si>
    <t>6.1</t>
  </si>
  <si>
    <t>Cơ quan Sở</t>
  </si>
  <si>
    <t>6.2</t>
  </si>
  <si>
    <t>Chi cục Thủy lợi</t>
  </si>
  <si>
    <t>6.3</t>
  </si>
  <si>
    <t>Chi cục Trồng trọt và Bảo vệ thực vật</t>
  </si>
  <si>
    <t>6.4</t>
  </si>
  <si>
    <t>Chi cục Phát triển nông thôn</t>
  </si>
  <si>
    <t>6.5</t>
  </si>
  <si>
    <t>Chi cục Chăn nuôi và Thú y</t>
  </si>
  <si>
    <t>6.6</t>
  </si>
  <si>
    <t>Chi cục Thủy sản</t>
  </si>
  <si>
    <t>6.7</t>
  </si>
  <si>
    <t>Chi cục Quản lý chất lượng Nông Lâm sản và Thủy sản</t>
  </si>
  <si>
    <t>6.8</t>
  </si>
  <si>
    <t>Chi cục Kiểm lâm</t>
  </si>
  <si>
    <t>Sở Tư pháp</t>
  </si>
  <si>
    <t>Sở Kế hoạch và Đầu tư</t>
  </si>
  <si>
    <t>Sở Tài chính</t>
  </si>
  <si>
    <t>Sở Công Thương</t>
  </si>
  <si>
    <t>Sở Giao thông vận tải</t>
  </si>
  <si>
    <t>11.1</t>
  </si>
  <si>
    <t>11.2</t>
  </si>
  <si>
    <t>Thanh tra giao thông vận tải</t>
  </si>
  <si>
    <t>Sở Xây dựng</t>
  </si>
  <si>
    <t>12.1</t>
  </si>
  <si>
    <t>12.2</t>
  </si>
  <si>
    <t>Thanh tra Sở Xây dựng</t>
  </si>
  <si>
    <t>Sở Tài nguyên và Môi trường</t>
  </si>
  <si>
    <t>13.1</t>
  </si>
  <si>
    <t>13.2</t>
  </si>
  <si>
    <t>Chi cục Bảo vệ môi trường</t>
  </si>
  <si>
    <t>Sở Thông tin và Truyền thông</t>
  </si>
  <si>
    <t>Sở Lao động - Thương binh và Xã hội</t>
  </si>
  <si>
    <t>Sở Văn hóa, Thể thao và Du lịch</t>
  </si>
  <si>
    <t>Sở Khoa học và Công nghệ</t>
  </si>
  <si>
    <t>17.1</t>
  </si>
  <si>
    <t>17.2</t>
  </si>
  <si>
    <t>Chi cục Tiêu chuẩn - Đo lường - Chất lượng</t>
  </si>
  <si>
    <t>Sở Giáo dục và Đào tạo</t>
  </si>
  <si>
    <t>Sở Y tế</t>
  </si>
  <si>
    <t>19.1</t>
  </si>
  <si>
    <t>19.2</t>
  </si>
  <si>
    <t>19.3</t>
  </si>
  <si>
    <t>Chi cục An toàn vệ sinh thực phẩm</t>
  </si>
  <si>
    <t>Ban Dân tộc</t>
  </si>
  <si>
    <t>Thanh tra tỉnh</t>
  </si>
  <si>
    <t>Ban Quản lý các khu công nghiệp</t>
  </si>
  <si>
    <t>Văn phòng Thường trực Ban An toàn giao thông</t>
  </si>
  <si>
    <t>Văn phòng Điều phối nông thôn mới tỉnh</t>
  </si>
  <si>
    <t>II</t>
  </si>
  <si>
    <t>CẤP HUYỆN, THÀNH PHỐ</t>
  </si>
  <si>
    <t>UBND Huyện Bác Ái</t>
  </si>
  <si>
    <t>UBND Huyện Ninh Phước</t>
  </si>
  <si>
    <t>UBND Huyện Ninh Sơn</t>
  </si>
  <si>
    <t>UBND Huyện Thuận Bắc</t>
  </si>
  <si>
    <t>UBND Thành phố Phan Rang - Tháp Chàm</t>
  </si>
  <si>
    <t>UBND Huyện Ninh Hải</t>
  </si>
  <si>
    <t>UBND Huyện Thuận Nam</t>
  </si>
  <si>
    <t>III</t>
  </si>
  <si>
    <t>Biên chế dự phòng phục vụ tinh giảm của TW và phục vụ khi phát sinh công việc cấp bách, đột xuất hoặc để thực hiện công tác cán bộ theo yêu cầu của cấp có thẩm quyền</t>
  </si>
  <si>
    <t>Biên chế giao năm 2025</t>
  </si>
  <si>
    <r>
      <t xml:space="preserve">Biên chế giao năm 2024 </t>
    </r>
    <r>
      <rPr>
        <i/>
        <sz val="12"/>
        <rFont val="Times New Roman"/>
        <family val="1"/>
      </rPr>
      <t>(theo Nghị quyết số 02/NQ-HĐND ngày 22/01/2024 của HĐND tỉnh)</t>
    </r>
  </si>
  <si>
    <t xml:space="preserve">ỦY BAN NHÂN DÂN
TỈNH NINH THUẬN
</t>
  </si>
  <si>
    <r>
      <t xml:space="preserve">PHỤ LỤC
Giao biên chế hành chính cấp tỉnh, cấp huyện khối chính quyền địa phương năm 2025
</t>
    </r>
    <r>
      <rPr>
        <i/>
        <sz val="14"/>
        <rFont val="Times New Roman"/>
        <family val="1"/>
      </rPr>
      <t>(Kèm theo Quyết định số………/QĐ-UBND ngày ……/……/2024 của Ủy ban nhân dân tỉnh)</t>
    </r>
  </si>
  <si>
    <t>Thường trực HĐND tỉnh và các Ban chuyên trách</t>
  </si>
  <si>
    <t>Tiếp nhận 01 biên chế từ biên chế chưa sử dụng của Chi cục Kiểm lâm để đáp ứng yêu cầu nhiệm vụ</t>
  </si>
  <si>
    <t>Tinh giảm 02 biên chế năm 2025 theo lộ trình đề ra tại Quyết định số 1101-QĐ/TU của Ban Thường vụ Tỉnh ủy. Đồng thời, chuyển 01 biên chế chưa sử dụng sang Cơ quan Sở Nông nghiệp và Phát triển nông thôn.</t>
  </si>
  <si>
    <t>Chi cục Dân số-Kế hoạch hóa gia đình</t>
  </si>
  <si>
    <r>
      <t xml:space="preserve">Biên chế giao năm 2025
</t>
    </r>
    <r>
      <rPr>
        <i/>
        <sz val="12"/>
        <rFont val="Times New Roman"/>
        <family val="1"/>
      </rPr>
      <t>(theo Nghị quyết số 59/NQ-HĐND ngày 10/12/2024 của HĐND tỉnh)</t>
    </r>
  </si>
  <si>
    <r>
      <rPr>
        <b/>
        <sz val="12"/>
        <rFont val="Times New Roman"/>
        <family val="1"/>
      </rPr>
      <t xml:space="preserve">Tinh giảm 11 biên chế năm 2025 </t>
    </r>
    <r>
      <rPr>
        <sz val="12"/>
        <rFont val="Times New Roman"/>
        <family val="1"/>
      </rPr>
      <t>của các cơ quan, đơn vị cấp tỉnh theo lộ trình đề ra tại Quyết định số 1101-QĐ/TU ngày 09/11/2022 của Ban Thường vụ Tỉnh ủy.</t>
    </r>
  </si>
  <si>
    <t xml:space="preserve">          Đối với các cơ quan, đơn vị thuộc diện dự kiến sắp xếp tổ chức bộ máy theo chủ trương của Trung ương và Kết luận số 536-KL/TU ngày 06/12/2024 của Ban Chấp hành Đảng bộ tỉnh; sẽ tiếp tục điều chỉnh, phân bổ biên chế phù hợp qua sắp xếp tổ chức bộ máy trong thời gian tới./.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</si>
</sst>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1" x14ac:knownFonts="1">
    <font>
      <sz val="11"/>
      <color theme="1"/>
      <name val="Calibri"/>
      <family val="2"/>
      <scheme val="minor"/>
    </font>
    <font>
      <sz val="11"/>
      <color theme="1"/>
      <name val="Calibri"/>
      <family val="2"/>
      <charset val="163"/>
      <scheme val="minor"/>
    </font>
    <font>
      <b/>
      <sz val="14"/>
      <name val="Times New Roman"/>
      <family val="1"/>
    </font>
    <font>
      <sz val="11"/>
      <name val="Times New Roman"/>
      <family val="1"/>
    </font>
    <font>
      <i/>
      <sz val="14"/>
      <name val="Times New Roman"/>
      <family val="1"/>
    </font>
    <font>
      <sz val="12"/>
      <name val="Times New Roman"/>
      <family val="1"/>
    </font>
    <font>
      <b/>
      <sz val="12"/>
      <name val="Times New Roman"/>
      <family val="1"/>
    </font>
    <font>
      <sz val="10"/>
      <name val="Arial"/>
      <family val="2"/>
    </font>
    <font>
      <sz val="11"/>
      <name val="Calibri"/>
      <family val="2"/>
      <scheme val="minor"/>
    </font>
    <font>
      <b/>
      <sz val="11"/>
      <name val="Calibri"/>
      <family val="2"/>
      <scheme val="minor"/>
    </font>
    <font>
      <i/>
      <sz val="12"/>
      <name val="Times New Roman"/>
      <family val="1"/>
    </font>
    <font>
      <i/>
      <sz val="11"/>
      <name val="Times New Roman"/>
      <family val="1"/>
    </font>
    <font>
      <b/>
      <sz val="11"/>
      <name val="Times New Roman"/>
      <family val="1"/>
    </font>
    <font>
      <sz val="12"/>
      <color rgb="FFFF0000"/>
      <name val="Times New Roman"/>
      <family val="1"/>
    </font>
    <font>
      <sz val="11"/>
      <color rgb="FFC00000"/>
      <name val="Times New Roman"/>
      <family val="1"/>
    </font>
    <font>
      <i/>
      <sz val="11"/>
      <color rgb="FFC00000"/>
      <name val="Times New Roman"/>
      <family val="1"/>
    </font>
    <font>
      <b/>
      <sz val="14"/>
      <color theme="1"/>
      <name val="Times New Roman"/>
      <family val="1"/>
    </font>
    <font>
      <sz val="12"/>
      <color rgb="FFC00000"/>
      <name val="Times New Roman"/>
      <family val="1"/>
    </font>
    <font>
      <sz val="11"/>
      <color theme="1"/>
      <name val="Calibri"/>
      <family val="2"/>
      <scheme val="minor"/>
    </font>
    <font>
      <sz val="10"/>
      <name val=".VnTime"/>
      <family val="2"/>
    </font>
    <font>
      <b/>
      <i/>
      <sz val="13"/>
      <name val="Times New Roman"/>
      <family val="1"/>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xf numFmtId="0" fontId="1" fillId="0" borderId="0"/>
    <xf numFmtId="0" fontId="19" fillId="0" borderId="0"/>
    <xf numFmtId="164" fontId="1" fillId="0" borderId="0" applyFont="0" applyFill="0" applyBorder="0" applyAlignment="0" applyProtection="0"/>
    <xf numFmtId="0" fontId="1" fillId="0" borderId="0"/>
    <xf numFmtId="0" fontId="18" fillId="0" borderId="0"/>
  </cellStyleXfs>
  <cellXfs count="44">
    <xf numFmtId="0" fontId="0" fillId="0" borderId="0" xfId="0"/>
    <xf numFmtId="0" fontId="2" fillId="0" borderId="0" xfId="0" applyFont="1" applyAlignment="1">
      <alignment horizontal="center" vertical="top" wrapText="1"/>
    </xf>
    <xf numFmtId="0" fontId="3" fillId="2" borderId="0" xfId="0" applyFont="1" applyFill="1" applyAlignment="1">
      <alignment horizontal="center" vertical="center" wrapText="1"/>
    </xf>
    <xf numFmtId="0" fontId="6" fillId="2" borderId="1" xfId="1" applyFont="1" applyFill="1" applyBorder="1" applyAlignment="1">
      <alignment horizontal="center" vertical="center" wrapText="1"/>
    </xf>
    <xf numFmtId="0" fontId="10" fillId="2" borderId="1" xfId="0" quotePrefix="1"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3" fontId="6"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0" fontId="12"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xf>
    <xf numFmtId="0" fontId="3"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3" fontId="10" fillId="0" borderId="1" xfId="0" applyNumberFormat="1" applyFont="1" applyBorder="1" applyAlignment="1">
      <alignment horizontal="center" vertical="center"/>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5" fillId="0" borderId="1" xfId="0" applyFont="1" applyBorder="1" applyAlignment="1">
      <alignment vertical="center" wrapText="1"/>
    </xf>
    <xf numFmtId="0" fontId="3" fillId="2" borderId="0" xfId="0" applyFont="1" applyFill="1" applyAlignment="1">
      <alignment horizontal="left" vertical="center" wrapText="1"/>
    </xf>
    <xf numFmtId="0" fontId="16" fillId="0" borderId="0" xfId="0" applyFont="1" applyAlignment="1">
      <alignment horizontal="center"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3" fontId="6" fillId="3" borderId="1" xfId="0" applyNumberFormat="1" applyFont="1" applyFill="1" applyBorder="1" applyAlignment="1">
      <alignment horizontal="center" vertical="center"/>
    </xf>
    <xf numFmtId="0" fontId="17"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center" wrapText="1"/>
    </xf>
    <xf numFmtId="3" fontId="6" fillId="0" borderId="0" xfId="0" applyNumberFormat="1" applyFont="1" applyBorder="1" applyAlignment="1">
      <alignment horizontal="center" vertical="center"/>
    </xf>
    <xf numFmtId="0" fontId="17"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16" fillId="0" borderId="0" xfId="0"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7">
    <cellStyle name="Comma 2" xfId="4"/>
    <cellStyle name="Normal" xfId="0" builtinId="0"/>
    <cellStyle name="Normal 10" xfId="2"/>
    <cellStyle name="Normal 2 2" xfId="6"/>
    <cellStyle name="Normal 2 3" xfId="3"/>
    <cellStyle name="Normal 6" xfId="1"/>
    <cellStyle name="Normal 9 2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666190</xdr:colOff>
      <xdr:row>0</xdr:row>
      <xdr:rowOff>628649</xdr:rowOff>
    </xdr:from>
    <xdr:to>
      <xdr:col>0</xdr:col>
      <xdr:colOff>1218640</xdr:colOff>
      <xdr:row>0</xdr:row>
      <xdr:rowOff>628649</xdr:rowOff>
    </xdr:to>
    <xdr:cxnSp macro="">
      <xdr:nvCxnSpPr>
        <xdr:cNvPr id="2" name="Straight Connector 1">
          <a:extLst>
            <a:ext uri="{FF2B5EF4-FFF2-40B4-BE49-F238E27FC236}">
              <a16:creationId xmlns:a16="http://schemas.microsoft.com/office/drawing/2014/main" xmlns="" id="{00000000-0008-0000-0000-00000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 name="Straight Connector 3">
          <a:extLst>
            <a:ext uri="{FF2B5EF4-FFF2-40B4-BE49-F238E27FC236}">
              <a16:creationId xmlns:a16="http://schemas.microsoft.com/office/drawing/2014/main" xmlns="" id="{00000000-0008-0000-0000-00000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6" name="Straight Connector 5">
          <a:extLst>
            <a:ext uri="{FF2B5EF4-FFF2-40B4-BE49-F238E27FC236}">
              <a16:creationId xmlns:a16="http://schemas.microsoft.com/office/drawing/2014/main" xmlns="" id="{00000000-0008-0000-0000-00000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 name="Straight Connector 6">
          <a:extLst>
            <a:ext uri="{FF2B5EF4-FFF2-40B4-BE49-F238E27FC236}">
              <a16:creationId xmlns:a16="http://schemas.microsoft.com/office/drawing/2014/main" xmlns="" id="{00000000-0008-0000-0000-00000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 name="Straight Connector 7">
          <a:extLst>
            <a:ext uri="{FF2B5EF4-FFF2-40B4-BE49-F238E27FC236}">
              <a16:creationId xmlns:a16="http://schemas.microsoft.com/office/drawing/2014/main" xmlns="" id="{00000000-0008-0000-0000-00000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 name="Straight Connector 8">
          <a:extLst>
            <a:ext uri="{FF2B5EF4-FFF2-40B4-BE49-F238E27FC236}">
              <a16:creationId xmlns:a16="http://schemas.microsoft.com/office/drawing/2014/main" xmlns="" id="{00000000-0008-0000-0000-00000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 name="Straight Connector 9">
          <a:extLst>
            <a:ext uri="{FF2B5EF4-FFF2-40B4-BE49-F238E27FC236}">
              <a16:creationId xmlns:a16="http://schemas.microsoft.com/office/drawing/2014/main" xmlns="" id="{00000000-0008-0000-0000-00000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1" name="Straight Connector 10">
          <a:extLst>
            <a:ext uri="{FF2B5EF4-FFF2-40B4-BE49-F238E27FC236}">
              <a16:creationId xmlns:a16="http://schemas.microsoft.com/office/drawing/2014/main" xmlns="" id="{00000000-0008-0000-0000-00000B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2" name="Straight Connector 11">
          <a:extLst>
            <a:ext uri="{FF2B5EF4-FFF2-40B4-BE49-F238E27FC236}">
              <a16:creationId xmlns:a16="http://schemas.microsoft.com/office/drawing/2014/main" xmlns="" id="{00000000-0008-0000-0000-00000C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3" name="Straight Connector 12">
          <a:extLst>
            <a:ext uri="{FF2B5EF4-FFF2-40B4-BE49-F238E27FC236}">
              <a16:creationId xmlns:a16="http://schemas.microsoft.com/office/drawing/2014/main" xmlns="" id="{00000000-0008-0000-0000-00000D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4" name="Straight Connector 13">
          <a:extLst>
            <a:ext uri="{FF2B5EF4-FFF2-40B4-BE49-F238E27FC236}">
              <a16:creationId xmlns:a16="http://schemas.microsoft.com/office/drawing/2014/main" xmlns="" id="{00000000-0008-0000-0000-00000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 name="Straight Connector 14">
          <a:extLst>
            <a:ext uri="{FF2B5EF4-FFF2-40B4-BE49-F238E27FC236}">
              <a16:creationId xmlns:a16="http://schemas.microsoft.com/office/drawing/2014/main" xmlns="" id="{00000000-0008-0000-0000-00000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 name="Straight Connector 15">
          <a:extLst>
            <a:ext uri="{FF2B5EF4-FFF2-40B4-BE49-F238E27FC236}">
              <a16:creationId xmlns:a16="http://schemas.microsoft.com/office/drawing/2014/main" xmlns="" id="{00000000-0008-0000-0000-00001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 name="Straight Connector 16">
          <a:extLst>
            <a:ext uri="{FF2B5EF4-FFF2-40B4-BE49-F238E27FC236}">
              <a16:creationId xmlns:a16="http://schemas.microsoft.com/office/drawing/2014/main" xmlns="" id="{00000000-0008-0000-0000-00001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 name="Straight Connector 17">
          <a:extLst>
            <a:ext uri="{FF2B5EF4-FFF2-40B4-BE49-F238E27FC236}">
              <a16:creationId xmlns:a16="http://schemas.microsoft.com/office/drawing/2014/main" xmlns="" id="{00000000-0008-0000-0000-00001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9" name="Straight Connector 18">
          <a:extLst>
            <a:ext uri="{FF2B5EF4-FFF2-40B4-BE49-F238E27FC236}">
              <a16:creationId xmlns:a16="http://schemas.microsoft.com/office/drawing/2014/main" xmlns="" id="{00000000-0008-0000-0000-00001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 name="Straight Connector 19">
          <a:extLst>
            <a:ext uri="{FF2B5EF4-FFF2-40B4-BE49-F238E27FC236}">
              <a16:creationId xmlns:a16="http://schemas.microsoft.com/office/drawing/2014/main" xmlns="" id="{00000000-0008-0000-0000-00001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 name="Straight Connector 20">
          <a:extLst>
            <a:ext uri="{FF2B5EF4-FFF2-40B4-BE49-F238E27FC236}">
              <a16:creationId xmlns:a16="http://schemas.microsoft.com/office/drawing/2014/main" xmlns="" id="{00000000-0008-0000-0000-00001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 name="Straight Connector 21">
          <a:extLst>
            <a:ext uri="{FF2B5EF4-FFF2-40B4-BE49-F238E27FC236}">
              <a16:creationId xmlns:a16="http://schemas.microsoft.com/office/drawing/2014/main" xmlns="" id="{00000000-0008-0000-0000-00001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3" name="Straight Connector 22">
          <a:extLst>
            <a:ext uri="{FF2B5EF4-FFF2-40B4-BE49-F238E27FC236}">
              <a16:creationId xmlns:a16="http://schemas.microsoft.com/office/drawing/2014/main" xmlns="" id="{00000000-0008-0000-0000-000017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4" name="Straight Connector 23">
          <a:extLst>
            <a:ext uri="{FF2B5EF4-FFF2-40B4-BE49-F238E27FC236}">
              <a16:creationId xmlns:a16="http://schemas.microsoft.com/office/drawing/2014/main" xmlns="" id="{00000000-0008-0000-0000-000018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5" name="Straight Connector 24">
          <a:extLst>
            <a:ext uri="{FF2B5EF4-FFF2-40B4-BE49-F238E27FC236}">
              <a16:creationId xmlns:a16="http://schemas.microsoft.com/office/drawing/2014/main" xmlns="" id="{00000000-0008-0000-0000-000019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 name="Straight Connector 25">
          <a:extLst>
            <a:ext uri="{FF2B5EF4-FFF2-40B4-BE49-F238E27FC236}">
              <a16:creationId xmlns:a16="http://schemas.microsoft.com/office/drawing/2014/main" xmlns="" id="{00000000-0008-0000-0000-00001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7" name="Straight Connector 26">
          <a:extLst>
            <a:ext uri="{FF2B5EF4-FFF2-40B4-BE49-F238E27FC236}">
              <a16:creationId xmlns:a16="http://schemas.microsoft.com/office/drawing/2014/main" xmlns="" id="{00000000-0008-0000-0000-00001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 name="Straight Connector 27">
          <a:extLst>
            <a:ext uri="{FF2B5EF4-FFF2-40B4-BE49-F238E27FC236}">
              <a16:creationId xmlns:a16="http://schemas.microsoft.com/office/drawing/2014/main" xmlns="" id="{00000000-0008-0000-0000-00001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9" name="Straight Connector 28">
          <a:extLst>
            <a:ext uri="{FF2B5EF4-FFF2-40B4-BE49-F238E27FC236}">
              <a16:creationId xmlns:a16="http://schemas.microsoft.com/office/drawing/2014/main" xmlns="" id="{00000000-0008-0000-0000-00001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0" name="Straight Connector 29">
          <a:extLst>
            <a:ext uri="{FF2B5EF4-FFF2-40B4-BE49-F238E27FC236}">
              <a16:creationId xmlns:a16="http://schemas.microsoft.com/office/drawing/2014/main" xmlns="" id="{00000000-0008-0000-0000-00001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1" name="Straight Connector 30">
          <a:extLst>
            <a:ext uri="{FF2B5EF4-FFF2-40B4-BE49-F238E27FC236}">
              <a16:creationId xmlns:a16="http://schemas.microsoft.com/office/drawing/2014/main" xmlns="" id="{00000000-0008-0000-0000-00001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2" name="Straight Connector 31">
          <a:extLst>
            <a:ext uri="{FF2B5EF4-FFF2-40B4-BE49-F238E27FC236}">
              <a16:creationId xmlns:a16="http://schemas.microsoft.com/office/drawing/2014/main" xmlns="" id="{00000000-0008-0000-0000-00002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3" name="Straight Connector 32">
          <a:extLst>
            <a:ext uri="{FF2B5EF4-FFF2-40B4-BE49-F238E27FC236}">
              <a16:creationId xmlns:a16="http://schemas.microsoft.com/office/drawing/2014/main" xmlns="" id="{00000000-0008-0000-0000-00002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4" name="Straight Connector 33">
          <a:extLst>
            <a:ext uri="{FF2B5EF4-FFF2-40B4-BE49-F238E27FC236}">
              <a16:creationId xmlns:a16="http://schemas.microsoft.com/office/drawing/2014/main" xmlns="" id="{00000000-0008-0000-0000-00002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35" name="Straight Connector 34">
          <a:extLst>
            <a:ext uri="{FF2B5EF4-FFF2-40B4-BE49-F238E27FC236}">
              <a16:creationId xmlns:a16="http://schemas.microsoft.com/office/drawing/2014/main" xmlns="" id="{00000000-0008-0000-0000-000023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36" name="Straight Connector 35">
          <a:extLst>
            <a:ext uri="{FF2B5EF4-FFF2-40B4-BE49-F238E27FC236}">
              <a16:creationId xmlns:a16="http://schemas.microsoft.com/office/drawing/2014/main" xmlns="" id="{00000000-0008-0000-0000-000024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37" name="Straight Connector 36">
          <a:extLst>
            <a:ext uri="{FF2B5EF4-FFF2-40B4-BE49-F238E27FC236}">
              <a16:creationId xmlns:a16="http://schemas.microsoft.com/office/drawing/2014/main" xmlns="" id="{00000000-0008-0000-0000-000025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8" name="Straight Connector 37">
          <a:extLst>
            <a:ext uri="{FF2B5EF4-FFF2-40B4-BE49-F238E27FC236}">
              <a16:creationId xmlns:a16="http://schemas.microsoft.com/office/drawing/2014/main" xmlns="" id="{00000000-0008-0000-0000-00002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39" name="Straight Connector 38">
          <a:extLst>
            <a:ext uri="{FF2B5EF4-FFF2-40B4-BE49-F238E27FC236}">
              <a16:creationId xmlns:a16="http://schemas.microsoft.com/office/drawing/2014/main" xmlns="" id="{00000000-0008-0000-0000-00002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0" name="Straight Connector 39">
          <a:extLst>
            <a:ext uri="{FF2B5EF4-FFF2-40B4-BE49-F238E27FC236}">
              <a16:creationId xmlns:a16="http://schemas.microsoft.com/office/drawing/2014/main" xmlns="" id="{00000000-0008-0000-0000-00002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1" name="Straight Connector 40">
          <a:extLst>
            <a:ext uri="{FF2B5EF4-FFF2-40B4-BE49-F238E27FC236}">
              <a16:creationId xmlns:a16="http://schemas.microsoft.com/office/drawing/2014/main" xmlns="" id="{00000000-0008-0000-0000-00002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2" name="Straight Connector 41">
          <a:extLst>
            <a:ext uri="{FF2B5EF4-FFF2-40B4-BE49-F238E27FC236}">
              <a16:creationId xmlns:a16="http://schemas.microsoft.com/office/drawing/2014/main" xmlns="" id="{00000000-0008-0000-0000-00002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3" name="Straight Connector 42">
          <a:extLst>
            <a:ext uri="{FF2B5EF4-FFF2-40B4-BE49-F238E27FC236}">
              <a16:creationId xmlns:a16="http://schemas.microsoft.com/office/drawing/2014/main" xmlns="" id="{00000000-0008-0000-0000-00002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4" name="Straight Connector 43">
          <a:extLst>
            <a:ext uri="{FF2B5EF4-FFF2-40B4-BE49-F238E27FC236}">
              <a16:creationId xmlns:a16="http://schemas.microsoft.com/office/drawing/2014/main" xmlns="" id="{00000000-0008-0000-0000-00002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5" name="Straight Connector 44">
          <a:extLst>
            <a:ext uri="{FF2B5EF4-FFF2-40B4-BE49-F238E27FC236}">
              <a16:creationId xmlns:a16="http://schemas.microsoft.com/office/drawing/2014/main" xmlns="" id="{00000000-0008-0000-0000-00002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46" name="Straight Connector 45">
          <a:extLst>
            <a:ext uri="{FF2B5EF4-FFF2-40B4-BE49-F238E27FC236}">
              <a16:creationId xmlns:a16="http://schemas.microsoft.com/office/drawing/2014/main" xmlns="" id="{00000000-0008-0000-0000-00002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47" name="Straight Connector 46">
          <a:extLst>
            <a:ext uri="{FF2B5EF4-FFF2-40B4-BE49-F238E27FC236}">
              <a16:creationId xmlns:a16="http://schemas.microsoft.com/office/drawing/2014/main" xmlns="" id="{00000000-0008-0000-0000-00002F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48" name="Straight Connector 47">
          <a:extLst>
            <a:ext uri="{FF2B5EF4-FFF2-40B4-BE49-F238E27FC236}">
              <a16:creationId xmlns:a16="http://schemas.microsoft.com/office/drawing/2014/main" xmlns="" id="{00000000-0008-0000-0000-000030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49" name="Straight Connector 48">
          <a:extLst>
            <a:ext uri="{FF2B5EF4-FFF2-40B4-BE49-F238E27FC236}">
              <a16:creationId xmlns:a16="http://schemas.microsoft.com/office/drawing/2014/main" xmlns="" id="{00000000-0008-0000-0000-000031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50" name="Straight Connector 49">
          <a:extLst>
            <a:ext uri="{FF2B5EF4-FFF2-40B4-BE49-F238E27FC236}">
              <a16:creationId xmlns:a16="http://schemas.microsoft.com/office/drawing/2014/main" xmlns="" id="{00000000-0008-0000-0000-000032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51" name="Straight Connector 50">
          <a:extLst>
            <a:ext uri="{FF2B5EF4-FFF2-40B4-BE49-F238E27FC236}">
              <a16:creationId xmlns:a16="http://schemas.microsoft.com/office/drawing/2014/main" xmlns="" id="{00000000-0008-0000-0000-000033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52" name="Straight Connector 51">
          <a:extLst>
            <a:ext uri="{FF2B5EF4-FFF2-40B4-BE49-F238E27FC236}">
              <a16:creationId xmlns:a16="http://schemas.microsoft.com/office/drawing/2014/main" xmlns="" id="{00000000-0008-0000-0000-000034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3" name="Straight Connector 52">
          <a:extLst>
            <a:ext uri="{FF2B5EF4-FFF2-40B4-BE49-F238E27FC236}">
              <a16:creationId xmlns:a16="http://schemas.microsoft.com/office/drawing/2014/main" xmlns="" id="{00000000-0008-0000-0000-00003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4" name="Straight Connector 53">
          <a:extLst>
            <a:ext uri="{FF2B5EF4-FFF2-40B4-BE49-F238E27FC236}">
              <a16:creationId xmlns:a16="http://schemas.microsoft.com/office/drawing/2014/main" xmlns="" id="{00000000-0008-0000-0000-00003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5" name="Straight Connector 54">
          <a:extLst>
            <a:ext uri="{FF2B5EF4-FFF2-40B4-BE49-F238E27FC236}">
              <a16:creationId xmlns:a16="http://schemas.microsoft.com/office/drawing/2014/main" xmlns="" id="{00000000-0008-0000-0000-00003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6" name="Straight Connector 55">
          <a:extLst>
            <a:ext uri="{FF2B5EF4-FFF2-40B4-BE49-F238E27FC236}">
              <a16:creationId xmlns:a16="http://schemas.microsoft.com/office/drawing/2014/main" xmlns="" id="{00000000-0008-0000-0000-00003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7" name="Straight Connector 56">
          <a:extLst>
            <a:ext uri="{FF2B5EF4-FFF2-40B4-BE49-F238E27FC236}">
              <a16:creationId xmlns:a16="http://schemas.microsoft.com/office/drawing/2014/main" xmlns="" id="{00000000-0008-0000-0000-00003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8" name="Straight Connector 57">
          <a:extLst>
            <a:ext uri="{FF2B5EF4-FFF2-40B4-BE49-F238E27FC236}">
              <a16:creationId xmlns:a16="http://schemas.microsoft.com/office/drawing/2014/main" xmlns="" id="{00000000-0008-0000-0000-00003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59" name="Straight Connector 58">
          <a:extLst>
            <a:ext uri="{FF2B5EF4-FFF2-40B4-BE49-F238E27FC236}">
              <a16:creationId xmlns:a16="http://schemas.microsoft.com/office/drawing/2014/main" xmlns="" id="{00000000-0008-0000-0000-00003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60" name="Straight Connector 59">
          <a:extLst>
            <a:ext uri="{FF2B5EF4-FFF2-40B4-BE49-F238E27FC236}">
              <a16:creationId xmlns:a16="http://schemas.microsoft.com/office/drawing/2014/main" xmlns="" id="{00000000-0008-0000-0000-00003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61" name="Straight Connector 60">
          <a:extLst>
            <a:ext uri="{FF2B5EF4-FFF2-40B4-BE49-F238E27FC236}">
              <a16:creationId xmlns:a16="http://schemas.microsoft.com/office/drawing/2014/main" xmlns="" id="{00000000-0008-0000-0000-00003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62" name="Straight Connector 61">
          <a:extLst>
            <a:ext uri="{FF2B5EF4-FFF2-40B4-BE49-F238E27FC236}">
              <a16:creationId xmlns:a16="http://schemas.microsoft.com/office/drawing/2014/main" xmlns="" id="{00000000-0008-0000-0000-00003E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63" name="Straight Connector 62">
          <a:extLst>
            <a:ext uri="{FF2B5EF4-FFF2-40B4-BE49-F238E27FC236}">
              <a16:creationId xmlns:a16="http://schemas.microsoft.com/office/drawing/2014/main" xmlns="" id="{00000000-0008-0000-0000-00003F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64" name="Straight Connector 63">
          <a:extLst>
            <a:ext uri="{FF2B5EF4-FFF2-40B4-BE49-F238E27FC236}">
              <a16:creationId xmlns:a16="http://schemas.microsoft.com/office/drawing/2014/main" xmlns="" id="{00000000-0008-0000-0000-000040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581023</xdr:colOff>
      <xdr:row>0</xdr:row>
      <xdr:rowOff>483533</xdr:rowOff>
    </xdr:from>
    <xdr:to>
      <xdr:col>1</xdr:col>
      <xdr:colOff>1445023</xdr:colOff>
      <xdr:row>0</xdr:row>
      <xdr:rowOff>483533</xdr:rowOff>
    </xdr:to>
    <xdr:cxnSp macro="">
      <xdr:nvCxnSpPr>
        <xdr:cNvPr id="65" name="Straight Connector 64">
          <a:extLst>
            <a:ext uri="{FF2B5EF4-FFF2-40B4-BE49-F238E27FC236}">
              <a16:creationId xmlns:a16="http://schemas.microsoft.com/office/drawing/2014/main" xmlns="" id="{00000000-0008-0000-0000-000041000000}"/>
            </a:ext>
          </a:extLst>
        </xdr:cNvPr>
        <xdr:cNvCxnSpPr/>
      </xdr:nvCxnSpPr>
      <xdr:spPr>
        <a:xfrm>
          <a:off x="1047748" y="483533"/>
          <a:ext cx="86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66" name="Straight Connector 65">
          <a:extLst>
            <a:ext uri="{FF2B5EF4-FFF2-40B4-BE49-F238E27FC236}">
              <a16:creationId xmlns:a16="http://schemas.microsoft.com/office/drawing/2014/main" xmlns="" id="{00000000-0008-0000-0000-000042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67" name="Straight Connector 66">
          <a:extLst>
            <a:ext uri="{FF2B5EF4-FFF2-40B4-BE49-F238E27FC236}">
              <a16:creationId xmlns:a16="http://schemas.microsoft.com/office/drawing/2014/main" xmlns="" id="{00000000-0008-0000-0000-000043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68" name="Straight Connector 67">
          <a:extLst>
            <a:ext uri="{FF2B5EF4-FFF2-40B4-BE49-F238E27FC236}">
              <a16:creationId xmlns:a16="http://schemas.microsoft.com/office/drawing/2014/main" xmlns="" id="{00000000-0008-0000-0000-000044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69" name="Straight Connector 68">
          <a:extLst>
            <a:ext uri="{FF2B5EF4-FFF2-40B4-BE49-F238E27FC236}">
              <a16:creationId xmlns:a16="http://schemas.microsoft.com/office/drawing/2014/main" xmlns="" id="{00000000-0008-0000-0000-00004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0" name="Straight Connector 69">
          <a:extLst>
            <a:ext uri="{FF2B5EF4-FFF2-40B4-BE49-F238E27FC236}">
              <a16:creationId xmlns:a16="http://schemas.microsoft.com/office/drawing/2014/main" xmlns="" id="{00000000-0008-0000-0000-00004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1" name="Straight Connector 70">
          <a:extLst>
            <a:ext uri="{FF2B5EF4-FFF2-40B4-BE49-F238E27FC236}">
              <a16:creationId xmlns:a16="http://schemas.microsoft.com/office/drawing/2014/main" xmlns="" id="{00000000-0008-0000-0000-00004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2" name="Straight Connector 71">
          <a:extLst>
            <a:ext uri="{FF2B5EF4-FFF2-40B4-BE49-F238E27FC236}">
              <a16:creationId xmlns:a16="http://schemas.microsoft.com/office/drawing/2014/main" xmlns="" id="{00000000-0008-0000-0000-00004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3" name="Straight Connector 72">
          <a:extLst>
            <a:ext uri="{FF2B5EF4-FFF2-40B4-BE49-F238E27FC236}">
              <a16:creationId xmlns:a16="http://schemas.microsoft.com/office/drawing/2014/main" xmlns="" id="{00000000-0008-0000-0000-00004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4" name="Straight Connector 73">
          <a:extLst>
            <a:ext uri="{FF2B5EF4-FFF2-40B4-BE49-F238E27FC236}">
              <a16:creationId xmlns:a16="http://schemas.microsoft.com/office/drawing/2014/main" xmlns="" id="{00000000-0008-0000-0000-00004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5" name="Straight Connector 74">
          <a:extLst>
            <a:ext uri="{FF2B5EF4-FFF2-40B4-BE49-F238E27FC236}">
              <a16:creationId xmlns:a16="http://schemas.microsoft.com/office/drawing/2014/main" xmlns="" id="{00000000-0008-0000-0000-00004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6" name="Straight Connector 75">
          <a:extLst>
            <a:ext uri="{FF2B5EF4-FFF2-40B4-BE49-F238E27FC236}">
              <a16:creationId xmlns:a16="http://schemas.microsoft.com/office/drawing/2014/main" xmlns="" id="{00000000-0008-0000-0000-00004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77" name="Straight Connector 76">
          <a:extLst>
            <a:ext uri="{FF2B5EF4-FFF2-40B4-BE49-F238E27FC236}">
              <a16:creationId xmlns:a16="http://schemas.microsoft.com/office/drawing/2014/main" xmlns="" id="{00000000-0008-0000-0000-00004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78" name="Straight Connector 77">
          <a:extLst>
            <a:ext uri="{FF2B5EF4-FFF2-40B4-BE49-F238E27FC236}">
              <a16:creationId xmlns:a16="http://schemas.microsoft.com/office/drawing/2014/main" xmlns="" id="{00000000-0008-0000-0000-00004E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79" name="Straight Connector 78">
          <a:extLst>
            <a:ext uri="{FF2B5EF4-FFF2-40B4-BE49-F238E27FC236}">
              <a16:creationId xmlns:a16="http://schemas.microsoft.com/office/drawing/2014/main" xmlns="" id="{00000000-0008-0000-0000-00004F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80" name="Straight Connector 79">
          <a:extLst>
            <a:ext uri="{FF2B5EF4-FFF2-40B4-BE49-F238E27FC236}">
              <a16:creationId xmlns:a16="http://schemas.microsoft.com/office/drawing/2014/main" xmlns="" id="{00000000-0008-0000-0000-000050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81" name="Straight Connector 80">
          <a:extLst>
            <a:ext uri="{FF2B5EF4-FFF2-40B4-BE49-F238E27FC236}">
              <a16:creationId xmlns:a16="http://schemas.microsoft.com/office/drawing/2014/main" xmlns="" id="{00000000-0008-0000-0000-000051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3" name="Straight Connector 82">
          <a:extLst>
            <a:ext uri="{FF2B5EF4-FFF2-40B4-BE49-F238E27FC236}">
              <a16:creationId xmlns:a16="http://schemas.microsoft.com/office/drawing/2014/main" xmlns="" id="{00000000-0008-0000-0000-00005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4" name="Straight Connector 83">
          <a:extLst>
            <a:ext uri="{FF2B5EF4-FFF2-40B4-BE49-F238E27FC236}">
              <a16:creationId xmlns:a16="http://schemas.microsoft.com/office/drawing/2014/main" xmlns="" id="{00000000-0008-0000-0000-00005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5" name="Straight Connector 84">
          <a:extLst>
            <a:ext uri="{FF2B5EF4-FFF2-40B4-BE49-F238E27FC236}">
              <a16:creationId xmlns:a16="http://schemas.microsoft.com/office/drawing/2014/main" xmlns="" id="{00000000-0008-0000-0000-00005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6" name="Straight Connector 85">
          <a:extLst>
            <a:ext uri="{FF2B5EF4-FFF2-40B4-BE49-F238E27FC236}">
              <a16:creationId xmlns:a16="http://schemas.microsoft.com/office/drawing/2014/main" xmlns="" id="{00000000-0008-0000-0000-00005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7" name="Straight Connector 86">
          <a:extLst>
            <a:ext uri="{FF2B5EF4-FFF2-40B4-BE49-F238E27FC236}">
              <a16:creationId xmlns:a16="http://schemas.microsoft.com/office/drawing/2014/main" xmlns="" id="{00000000-0008-0000-0000-00005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8" name="Straight Connector 87">
          <a:extLst>
            <a:ext uri="{FF2B5EF4-FFF2-40B4-BE49-F238E27FC236}">
              <a16:creationId xmlns:a16="http://schemas.microsoft.com/office/drawing/2014/main" xmlns="" id="{00000000-0008-0000-0000-00005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89" name="Straight Connector 88">
          <a:extLst>
            <a:ext uri="{FF2B5EF4-FFF2-40B4-BE49-F238E27FC236}">
              <a16:creationId xmlns:a16="http://schemas.microsoft.com/office/drawing/2014/main" xmlns="" id="{00000000-0008-0000-0000-00005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0" name="Straight Connector 89">
          <a:extLst>
            <a:ext uri="{FF2B5EF4-FFF2-40B4-BE49-F238E27FC236}">
              <a16:creationId xmlns:a16="http://schemas.microsoft.com/office/drawing/2014/main" xmlns="" id="{00000000-0008-0000-0000-00005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1" name="Straight Connector 90">
          <a:extLst>
            <a:ext uri="{FF2B5EF4-FFF2-40B4-BE49-F238E27FC236}">
              <a16:creationId xmlns:a16="http://schemas.microsoft.com/office/drawing/2014/main" xmlns="" id="{00000000-0008-0000-0000-00005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92" name="Straight Connector 91">
          <a:extLst>
            <a:ext uri="{FF2B5EF4-FFF2-40B4-BE49-F238E27FC236}">
              <a16:creationId xmlns:a16="http://schemas.microsoft.com/office/drawing/2014/main" xmlns="" id="{00000000-0008-0000-0000-00005C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93" name="Straight Connector 92">
          <a:extLst>
            <a:ext uri="{FF2B5EF4-FFF2-40B4-BE49-F238E27FC236}">
              <a16:creationId xmlns:a16="http://schemas.microsoft.com/office/drawing/2014/main" xmlns="" id="{00000000-0008-0000-0000-00005D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94" name="Straight Connector 93">
          <a:extLst>
            <a:ext uri="{FF2B5EF4-FFF2-40B4-BE49-F238E27FC236}">
              <a16:creationId xmlns:a16="http://schemas.microsoft.com/office/drawing/2014/main" xmlns="" id="{00000000-0008-0000-0000-00005E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5" name="Straight Connector 94">
          <a:extLst>
            <a:ext uri="{FF2B5EF4-FFF2-40B4-BE49-F238E27FC236}">
              <a16:creationId xmlns:a16="http://schemas.microsoft.com/office/drawing/2014/main" xmlns="" id="{00000000-0008-0000-0000-00005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6" name="Straight Connector 95">
          <a:extLst>
            <a:ext uri="{FF2B5EF4-FFF2-40B4-BE49-F238E27FC236}">
              <a16:creationId xmlns:a16="http://schemas.microsoft.com/office/drawing/2014/main" xmlns="" id="{00000000-0008-0000-0000-00006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7" name="Straight Connector 96">
          <a:extLst>
            <a:ext uri="{FF2B5EF4-FFF2-40B4-BE49-F238E27FC236}">
              <a16:creationId xmlns:a16="http://schemas.microsoft.com/office/drawing/2014/main" xmlns="" id="{00000000-0008-0000-0000-00006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8" name="Straight Connector 97">
          <a:extLst>
            <a:ext uri="{FF2B5EF4-FFF2-40B4-BE49-F238E27FC236}">
              <a16:creationId xmlns:a16="http://schemas.microsoft.com/office/drawing/2014/main" xmlns="" id="{00000000-0008-0000-0000-00006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99" name="Straight Connector 98">
          <a:extLst>
            <a:ext uri="{FF2B5EF4-FFF2-40B4-BE49-F238E27FC236}">
              <a16:creationId xmlns:a16="http://schemas.microsoft.com/office/drawing/2014/main" xmlns="" id="{00000000-0008-0000-0000-00006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0" name="Straight Connector 99">
          <a:extLst>
            <a:ext uri="{FF2B5EF4-FFF2-40B4-BE49-F238E27FC236}">
              <a16:creationId xmlns:a16="http://schemas.microsoft.com/office/drawing/2014/main" xmlns="" id="{00000000-0008-0000-0000-00006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1" name="Straight Connector 100">
          <a:extLst>
            <a:ext uri="{FF2B5EF4-FFF2-40B4-BE49-F238E27FC236}">
              <a16:creationId xmlns:a16="http://schemas.microsoft.com/office/drawing/2014/main" xmlns="" id="{00000000-0008-0000-0000-00006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2" name="Straight Connector 101">
          <a:extLst>
            <a:ext uri="{FF2B5EF4-FFF2-40B4-BE49-F238E27FC236}">
              <a16:creationId xmlns:a16="http://schemas.microsoft.com/office/drawing/2014/main" xmlns="" id="{00000000-0008-0000-0000-00006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3" name="Straight Connector 102">
          <a:extLst>
            <a:ext uri="{FF2B5EF4-FFF2-40B4-BE49-F238E27FC236}">
              <a16:creationId xmlns:a16="http://schemas.microsoft.com/office/drawing/2014/main" xmlns="" id="{00000000-0008-0000-0000-00006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04" name="Straight Connector 103">
          <a:extLst>
            <a:ext uri="{FF2B5EF4-FFF2-40B4-BE49-F238E27FC236}">
              <a16:creationId xmlns:a16="http://schemas.microsoft.com/office/drawing/2014/main" xmlns="" id="{00000000-0008-0000-0000-000068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05" name="Straight Connector 104">
          <a:extLst>
            <a:ext uri="{FF2B5EF4-FFF2-40B4-BE49-F238E27FC236}">
              <a16:creationId xmlns:a16="http://schemas.microsoft.com/office/drawing/2014/main" xmlns="" id="{00000000-0008-0000-0000-000069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06" name="Straight Connector 105">
          <a:extLst>
            <a:ext uri="{FF2B5EF4-FFF2-40B4-BE49-F238E27FC236}">
              <a16:creationId xmlns:a16="http://schemas.microsoft.com/office/drawing/2014/main" xmlns="" id="{00000000-0008-0000-0000-00006A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7" name="Straight Connector 106">
          <a:extLst>
            <a:ext uri="{FF2B5EF4-FFF2-40B4-BE49-F238E27FC236}">
              <a16:creationId xmlns:a16="http://schemas.microsoft.com/office/drawing/2014/main" xmlns="" id="{00000000-0008-0000-0000-00006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8" name="Straight Connector 107">
          <a:extLst>
            <a:ext uri="{FF2B5EF4-FFF2-40B4-BE49-F238E27FC236}">
              <a16:creationId xmlns:a16="http://schemas.microsoft.com/office/drawing/2014/main" xmlns="" id="{00000000-0008-0000-0000-00006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09" name="Straight Connector 108">
          <a:extLst>
            <a:ext uri="{FF2B5EF4-FFF2-40B4-BE49-F238E27FC236}">
              <a16:creationId xmlns:a16="http://schemas.microsoft.com/office/drawing/2014/main" xmlns="" id="{00000000-0008-0000-0000-00006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10" name="Straight Connector 109">
          <a:extLst>
            <a:ext uri="{FF2B5EF4-FFF2-40B4-BE49-F238E27FC236}">
              <a16:creationId xmlns:a16="http://schemas.microsoft.com/office/drawing/2014/main" xmlns="" id="{00000000-0008-0000-0000-00006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11" name="Straight Connector 110">
          <a:extLst>
            <a:ext uri="{FF2B5EF4-FFF2-40B4-BE49-F238E27FC236}">
              <a16:creationId xmlns:a16="http://schemas.microsoft.com/office/drawing/2014/main" xmlns="" id="{00000000-0008-0000-0000-00006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12" name="Straight Connector 111">
          <a:extLst>
            <a:ext uri="{FF2B5EF4-FFF2-40B4-BE49-F238E27FC236}">
              <a16:creationId xmlns:a16="http://schemas.microsoft.com/office/drawing/2014/main" xmlns="" id="{00000000-0008-0000-0000-00007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13" name="Straight Connector 112">
          <a:extLst>
            <a:ext uri="{FF2B5EF4-FFF2-40B4-BE49-F238E27FC236}">
              <a16:creationId xmlns:a16="http://schemas.microsoft.com/office/drawing/2014/main" xmlns="" id="{00000000-0008-0000-0000-00007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14" name="Straight Connector 113">
          <a:extLst>
            <a:ext uri="{FF2B5EF4-FFF2-40B4-BE49-F238E27FC236}">
              <a16:creationId xmlns:a16="http://schemas.microsoft.com/office/drawing/2014/main" xmlns="" id="{00000000-0008-0000-0000-00007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15" name="Straight Connector 114">
          <a:extLst>
            <a:ext uri="{FF2B5EF4-FFF2-40B4-BE49-F238E27FC236}">
              <a16:creationId xmlns:a16="http://schemas.microsoft.com/office/drawing/2014/main" xmlns="" id="{00000000-0008-0000-0000-00007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16" name="Straight Connector 115">
          <a:extLst>
            <a:ext uri="{FF2B5EF4-FFF2-40B4-BE49-F238E27FC236}">
              <a16:creationId xmlns:a16="http://schemas.microsoft.com/office/drawing/2014/main" xmlns="" id="{00000000-0008-0000-0000-000074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17" name="Straight Connector 116">
          <a:extLst>
            <a:ext uri="{FF2B5EF4-FFF2-40B4-BE49-F238E27FC236}">
              <a16:creationId xmlns:a16="http://schemas.microsoft.com/office/drawing/2014/main" xmlns="" id="{00000000-0008-0000-0000-000075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18" name="Straight Connector 117">
          <a:extLst>
            <a:ext uri="{FF2B5EF4-FFF2-40B4-BE49-F238E27FC236}">
              <a16:creationId xmlns:a16="http://schemas.microsoft.com/office/drawing/2014/main" xmlns="" id="{00000000-0008-0000-0000-000076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19" name="Straight Connector 118">
          <a:extLst>
            <a:ext uri="{FF2B5EF4-FFF2-40B4-BE49-F238E27FC236}">
              <a16:creationId xmlns:a16="http://schemas.microsoft.com/office/drawing/2014/main" xmlns="" id="{00000000-0008-0000-0000-00007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0" name="Straight Connector 119">
          <a:extLst>
            <a:ext uri="{FF2B5EF4-FFF2-40B4-BE49-F238E27FC236}">
              <a16:creationId xmlns:a16="http://schemas.microsoft.com/office/drawing/2014/main" xmlns="" id="{00000000-0008-0000-0000-00007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1" name="Straight Connector 120">
          <a:extLst>
            <a:ext uri="{FF2B5EF4-FFF2-40B4-BE49-F238E27FC236}">
              <a16:creationId xmlns:a16="http://schemas.microsoft.com/office/drawing/2014/main" xmlns="" id="{00000000-0008-0000-0000-00007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2" name="Straight Connector 121">
          <a:extLst>
            <a:ext uri="{FF2B5EF4-FFF2-40B4-BE49-F238E27FC236}">
              <a16:creationId xmlns:a16="http://schemas.microsoft.com/office/drawing/2014/main" xmlns="" id="{00000000-0008-0000-0000-00007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3" name="Straight Connector 122">
          <a:extLst>
            <a:ext uri="{FF2B5EF4-FFF2-40B4-BE49-F238E27FC236}">
              <a16:creationId xmlns:a16="http://schemas.microsoft.com/office/drawing/2014/main" xmlns="" id="{00000000-0008-0000-0000-00007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4" name="Straight Connector 123">
          <a:extLst>
            <a:ext uri="{FF2B5EF4-FFF2-40B4-BE49-F238E27FC236}">
              <a16:creationId xmlns:a16="http://schemas.microsoft.com/office/drawing/2014/main" xmlns="" id="{00000000-0008-0000-0000-00007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5" name="Straight Connector 124">
          <a:extLst>
            <a:ext uri="{FF2B5EF4-FFF2-40B4-BE49-F238E27FC236}">
              <a16:creationId xmlns:a16="http://schemas.microsoft.com/office/drawing/2014/main" xmlns="" id="{00000000-0008-0000-0000-00007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6" name="Straight Connector 125">
          <a:extLst>
            <a:ext uri="{FF2B5EF4-FFF2-40B4-BE49-F238E27FC236}">
              <a16:creationId xmlns:a16="http://schemas.microsoft.com/office/drawing/2014/main" xmlns="" id="{00000000-0008-0000-0000-00007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27" name="Straight Connector 126">
          <a:extLst>
            <a:ext uri="{FF2B5EF4-FFF2-40B4-BE49-F238E27FC236}">
              <a16:creationId xmlns:a16="http://schemas.microsoft.com/office/drawing/2014/main" xmlns="" id="{00000000-0008-0000-0000-00007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28" name="Straight Connector 127">
          <a:extLst>
            <a:ext uri="{FF2B5EF4-FFF2-40B4-BE49-F238E27FC236}">
              <a16:creationId xmlns:a16="http://schemas.microsoft.com/office/drawing/2014/main" xmlns="" id="{00000000-0008-0000-0000-000080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29" name="Straight Connector 128">
          <a:extLst>
            <a:ext uri="{FF2B5EF4-FFF2-40B4-BE49-F238E27FC236}">
              <a16:creationId xmlns:a16="http://schemas.microsoft.com/office/drawing/2014/main" xmlns="" id="{00000000-0008-0000-0000-000081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30" name="Straight Connector 129">
          <a:extLst>
            <a:ext uri="{FF2B5EF4-FFF2-40B4-BE49-F238E27FC236}">
              <a16:creationId xmlns:a16="http://schemas.microsoft.com/office/drawing/2014/main" xmlns="" id="{00000000-0008-0000-0000-000082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31" name="Straight Connector 130">
          <a:extLst>
            <a:ext uri="{FF2B5EF4-FFF2-40B4-BE49-F238E27FC236}">
              <a16:creationId xmlns:a16="http://schemas.microsoft.com/office/drawing/2014/main" xmlns="" id="{00000000-0008-0000-0000-000083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32" name="Straight Connector 131">
          <a:extLst>
            <a:ext uri="{FF2B5EF4-FFF2-40B4-BE49-F238E27FC236}">
              <a16:creationId xmlns:a16="http://schemas.microsoft.com/office/drawing/2014/main" xmlns="" id="{00000000-0008-0000-0000-000084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33" name="Straight Connector 132">
          <a:extLst>
            <a:ext uri="{FF2B5EF4-FFF2-40B4-BE49-F238E27FC236}">
              <a16:creationId xmlns:a16="http://schemas.microsoft.com/office/drawing/2014/main" xmlns="" id="{00000000-0008-0000-0000-000085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34" name="Straight Connector 133">
          <a:extLst>
            <a:ext uri="{FF2B5EF4-FFF2-40B4-BE49-F238E27FC236}">
              <a16:creationId xmlns:a16="http://schemas.microsoft.com/office/drawing/2014/main" xmlns="" id="{00000000-0008-0000-0000-00008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35" name="Straight Connector 134">
          <a:extLst>
            <a:ext uri="{FF2B5EF4-FFF2-40B4-BE49-F238E27FC236}">
              <a16:creationId xmlns:a16="http://schemas.microsoft.com/office/drawing/2014/main" xmlns="" id="{00000000-0008-0000-0000-00008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36" name="Straight Connector 135">
          <a:extLst>
            <a:ext uri="{FF2B5EF4-FFF2-40B4-BE49-F238E27FC236}">
              <a16:creationId xmlns:a16="http://schemas.microsoft.com/office/drawing/2014/main" xmlns="" id="{00000000-0008-0000-0000-00008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37" name="Straight Connector 136">
          <a:extLst>
            <a:ext uri="{FF2B5EF4-FFF2-40B4-BE49-F238E27FC236}">
              <a16:creationId xmlns:a16="http://schemas.microsoft.com/office/drawing/2014/main" xmlns="" id="{00000000-0008-0000-0000-00008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38" name="Straight Connector 137">
          <a:extLst>
            <a:ext uri="{FF2B5EF4-FFF2-40B4-BE49-F238E27FC236}">
              <a16:creationId xmlns:a16="http://schemas.microsoft.com/office/drawing/2014/main" xmlns="" id="{00000000-0008-0000-0000-00008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39" name="Straight Connector 138">
          <a:extLst>
            <a:ext uri="{FF2B5EF4-FFF2-40B4-BE49-F238E27FC236}">
              <a16:creationId xmlns:a16="http://schemas.microsoft.com/office/drawing/2014/main" xmlns="" id="{00000000-0008-0000-0000-00008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40" name="Straight Connector 139">
          <a:extLst>
            <a:ext uri="{FF2B5EF4-FFF2-40B4-BE49-F238E27FC236}">
              <a16:creationId xmlns:a16="http://schemas.microsoft.com/office/drawing/2014/main" xmlns="" id="{00000000-0008-0000-0000-00008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41" name="Straight Connector 140">
          <a:extLst>
            <a:ext uri="{FF2B5EF4-FFF2-40B4-BE49-F238E27FC236}">
              <a16:creationId xmlns:a16="http://schemas.microsoft.com/office/drawing/2014/main" xmlns="" id="{00000000-0008-0000-0000-00008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42" name="Straight Connector 141">
          <a:extLst>
            <a:ext uri="{FF2B5EF4-FFF2-40B4-BE49-F238E27FC236}">
              <a16:creationId xmlns:a16="http://schemas.microsoft.com/office/drawing/2014/main" xmlns="" id="{00000000-0008-0000-0000-00008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43" name="Straight Connector 142">
          <a:extLst>
            <a:ext uri="{FF2B5EF4-FFF2-40B4-BE49-F238E27FC236}">
              <a16:creationId xmlns:a16="http://schemas.microsoft.com/office/drawing/2014/main" xmlns="" id="{00000000-0008-0000-0000-00008F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44" name="Straight Connector 143">
          <a:extLst>
            <a:ext uri="{FF2B5EF4-FFF2-40B4-BE49-F238E27FC236}">
              <a16:creationId xmlns:a16="http://schemas.microsoft.com/office/drawing/2014/main" xmlns="" id="{00000000-0008-0000-0000-000090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45" name="Straight Connector 144">
          <a:extLst>
            <a:ext uri="{FF2B5EF4-FFF2-40B4-BE49-F238E27FC236}">
              <a16:creationId xmlns:a16="http://schemas.microsoft.com/office/drawing/2014/main" xmlns="" id="{00000000-0008-0000-0000-000091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47" name="Straight Connector 146">
          <a:extLst>
            <a:ext uri="{FF2B5EF4-FFF2-40B4-BE49-F238E27FC236}">
              <a16:creationId xmlns:a16="http://schemas.microsoft.com/office/drawing/2014/main" xmlns="" id="{00000000-0008-0000-0000-00009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48" name="Straight Connector 147">
          <a:extLst>
            <a:ext uri="{FF2B5EF4-FFF2-40B4-BE49-F238E27FC236}">
              <a16:creationId xmlns:a16="http://schemas.microsoft.com/office/drawing/2014/main" xmlns="" id="{00000000-0008-0000-0000-00009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49" name="Straight Connector 148">
          <a:extLst>
            <a:ext uri="{FF2B5EF4-FFF2-40B4-BE49-F238E27FC236}">
              <a16:creationId xmlns:a16="http://schemas.microsoft.com/office/drawing/2014/main" xmlns="" id="{00000000-0008-0000-0000-00009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0" name="Straight Connector 149">
          <a:extLst>
            <a:ext uri="{FF2B5EF4-FFF2-40B4-BE49-F238E27FC236}">
              <a16:creationId xmlns:a16="http://schemas.microsoft.com/office/drawing/2014/main" xmlns="" id="{00000000-0008-0000-0000-00009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1" name="Straight Connector 150">
          <a:extLst>
            <a:ext uri="{FF2B5EF4-FFF2-40B4-BE49-F238E27FC236}">
              <a16:creationId xmlns:a16="http://schemas.microsoft.com/office/drawing/2014/main" xmlns="" id="{00000000-0008-0000-0000-00009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2" name="Straight Connector 151">
          <a:extLst>
            <a:ext uri="{FF2B5EF4-FFF2-40B4-BE49-F238E27FC236}">
              <a16:creationId xmlns:a16="http://schemas.microsoft.com/office/drawing/2014/main" xmlns="" id="{00000000-0008-0000-0000-00009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3" name="Straight Connector 152">
          <a:extLst>
            <a:ext uri="{FF2B5EF4-FFF2-40B4-BE49-F238E27FC236}">
              <a16:creationId xmlns:a16="http://schemas.microsoft.com/office/drawing/2014/main" xmlns="" id="{00000000-0008-0000-0000-00009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4" name="Straight Connector 153">
          <a:extLst>
            <a:ext uri="{FF2B5EF4-FFF2-40B4-BE49-F238E27FC236}">
              <a16:creationId xmlns:a16="http://schemas.microsoft.com/office/drawing/2014/main" xmlns="" id="{00000000-0008-0000-0000-00009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5" name="Straight Connector 154">
          <a:extLst>
            <a:ext uri="{FF2B5EF4-FFF2-40B4-BE49-F238E27FC236}">
              <a16:creationId xmlns:a16="http://schemas.microsoft.com/office/drawing/2014/main" xmlns="" id="{00000000-0008-0000-0000-00009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56" name="Straight Connector 155">
          <a:extLst>
            <a:ext uri="{FF2B5EF4-FFF2-40B4-BE49-F238E27FC236}">
              <a16:creationId xmlns:a16="http://schemas.microsoft.com/office/drawing/2014/main" xmlns="" id="{00000000-0008-0000-0000-00009C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57" name="Straight Connector 156">
          <a:extLst>
            <a:ext uri="{FF2B5EF4-FFF2-40B4-BE49-F238E27FC236}">
              <a16:creationId xmlns:a16="http://schemas.microsoft.com/office/drawing/2014/main" xmlns="" id="{00000000-0008-0000-0000-00009D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58" name="Straight Connector 157">
          <a:extLst>
            <a:ext uri="{FF2B5EF4-FFF2-40B4-BE49-F238E27FC236}">
              <a16:creationId xmlns:a16="http://schemas.microsoft.com/office/drawing/2014/main" xmlns="" id="{00000000-0008-0000-0000-00009E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59" name="Straight Connector 158">
          <a:extLst>
            <a:ext uri="{FF2B5EF4-FFF2-40B4-BE49-F238E27FC236}">
              <a16:creationId xmlns:a16="http://schemas.microsoft.com/office/drawing/2014/main" xmlns="" id="{00000000-0008-0000-0000-00009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0" name="Straight Connector 159">
          <a:extLst>
            <a:ext uri="{FF2B5EF4-FFF2-40B4-BE49-F238E27FC236}">
              <a16:creationId xmlns:a16="http://schemas.microsoft.com/office/drawing/2014/main" xmlns="" id="{00000000-0008-0000-0000-0000A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1" name="Straight Connector 160">
          <a:extLst>
            <a:ext uri="{FF2B5EF4-FFF2-40B4-BE49-F238E27FC236}">
              <a16:creationId xmlns:a16="http://schemas.microsoft.com/office/drawing/2014/main" xmlns="" id="{00000000-0008-0000-0000-0000A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2" name="Straight Connector 161">
          <a:extLst>
            <a:ext uri="{FF2B5EF4-FFF2-40B4-BE49-F238E27FC236}">
              <a16:creationId xmlns:a16="http://schemas.microsoft.com/office/drawing/2014/main" xmlns="" id="{00000000-0008-0000-0000-0000A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3" name="Straight Connector 162">
          <a:extLst>
            <a:ext uri="{FF2B5EF4-FFF2-40B4-BE49-F238E27FC236}">
              <a16:creationId xmlns:a16="http://schemas.microsoft.com/office/drawing/2014/main" xmlns="" id="{00000000-0008-0000-0000-0000A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4" name="Straight Connector 163">
          <a:extLst>
            <a:ext uri="{FF2B5EF4-FFF2-40B4-BE49-F238E27FC236}">
              <a16:creationId xmlns:a16="http://schemas.microsoft.com/office/drawing/2014/main" xmlns="" id="{00000000-0008-0000-0000-0000A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5" name="Straight Connector 164">
          <a:extLst>
            <a:ext uri="{FF2B5EF4-FFF2-40B4-BE49-F238E27FC236}">
              <a16:creationId xmlns:a16="http://schemas.microsoft.com/office/drawing/2014/main" xmlns="" id="{00000000-0008-0000-0000-0000A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6" name="Straight Connector 165">
          <a:extLst>
            <a:ext uri="{FF2B5EF4-FFF2-40B4-BE49-F238E27FC236}">
              <a16:creationId xmlns:a16="http://schemas.microsoft.com/office/drawing/2014/main" xmlns="" id="{00000000-0008-0000-0000-0000A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67" name="Straight Connector 166">
          <a:extLst>
            <a:ext uri="{FF2B5EF4-FFF2-40B4-BE49-F238E27FC236}">
              <a16:creationId xmlns:a16="http://schemas.microsoft.com/office/drawing/2014/main" xmlns="" id="{00000000-0008-0000-0000-0000A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68" name="Straight Connector 167">
          <a:extLst>
            <a:ext uri="{FF2B5EF4-FFF2-40B4-BE49-F238E27FC236}">
              <a16:creationId xmlns:a16="http://schemas.microsoft.com/office/drawing/2014/main" xmlns="" id="{00000000-0008-0000-0000-0000A8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69" name="Straight Connector 168">
          <a:extLst>
            <a:ext uri="{FF2B5EF4-FFF2-40B4-BE49-F238E27FC236}">
              <a16:creationId xmlns:a16="http://schemas.microsoft.com/office/drawing/2014/main" xmlns="" id="{00000000-0008-0000-0000-0000A9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70" name="Straight Connector 169">
          <a:extLst>
            <a:ext uri="{FF2B5EF4-FFF2-40B4-BE49-F238E27FC236}">
              <a16:creationId xmlns:a16="http://schemas.microsoft.com/office/drawing/2014/main" xmlns="" id="{00000000-0008-0000-0000-0000AA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1" name="Straight Connector 170">
          <a:extLst>
            <a:ext uri="{FF2B5EF4-FFF2-40B4-BE49-F238E27FC236}">
              <a16:creationId xmlns:a16="http://schemas.microsoft.com/office/drawing/2014/main" xmlns="" id="{00000000-0008-0000-0000-0000A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2" name="Straight Connector 171">
          <a:extLst>
            <a:ext uri="{FF2B5EF4-FFF2-40B4-BE49-F238E27FC236}">
              <a16:creationId xmlns:a16="http://schemas.microsoft.com/office/drawing/2014/main" xmlns="" id="{00000000-0008-0000-0000-0000A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3" name="Straight Connector 172">
          <a:extLst>
            <a:ext uri="{FF2B5EF4-FFF2-40B4-BE49-F238E27FC236}">
              <a16:creationId xmlns:a16="http://schemas.microsoft.com/office/drawing/2014/main" xmlns="" id="{00000000-0008-0000-0000-0000A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4" name="Straight Connector 173">
          <a:extLst>
            <a:ext uri="{FF2B5EF4-FFF2-40B4-BE49-F238E27FC236}">
              <a16:creationId xmlns:a16="http://schemas.microsoft.com/office/drawing/2014/main" xmlns="" id="{00000000-0008-0000-0000-0000A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5" name="Straight Connector 174">
          <a:extLst>
            <a:ext uri="{FF2B5EF4-FFF2-40B4-BE49-F238E27FC236}">
              <a16:creationId xmlns:a16="http://schemas.microsoft.com/office/drawing/2014/main" xmlns="" id="{00000000-0008-0000-0000-0000A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6" name="Straight Connector 175">
          <a:extLst>
            <a:ext uri="{FF2B5EF4-FFF2-40B4-BE49-F238E27FC236}">
              <a16:creationId xmlns:a16="http://schemas.microsoft.com/office/drawing/2014/main" xmlns="" id="{00000000-0008-0000-0000-0000B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7" name="Straight Connector 176">
          <a:extLst>
            <a:ext uri="{FF2B5EF4-FFF2-40B4-BE49-F238E27FC236}">
              <a16:creationId xmlns:a16="http://schemas.microsoft.com/office/drawing/2014/main" xmlns="" id="{00000000-0008-0000-0000-0000B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8" name="Straight Connector 177">
          <a:extLst>
            <a:ext uri="{FF2B5EF4-FFF2-40B4-BE49-F238E27FC236}">
              <a16:creationId xmlns:a16="http://schemas.microsoft.com/office/drawing/2014/main" xmlns="" id="{00000000-0008-0000-0000-0000B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79" name="Straight Connector 178">
          <a:extLst>
            <a:ext uri="{FF2B5EF4-FFF2-40B4-BE49-F238E27FC236}">
              <a16:creationId xmlns:a16="http://schemas.microsoft.com/office/drawing/2014/main" xmlns="" id="{00000000-0008-0000-0000-0000B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80" name="Straight Connector 179">
          <a:extLst>
            <a:ext uri="{FF2B5EF4-FFF2-40B4-BE49-F238E27FC236}">
              <a16:creationId xmlns:a16="http://schemas.microsoft.com/office/drawing/2014/main" xmlns="" id="{00000000-0008-0000-0000-0000B4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81" name="Straight Connector 180">
          <a:extLst>
            <a:ext uri="{FF2B5EF4-FFF2-40B4-BE49-F238E27FC236}">
              <a16:creationId xmlns:a16="http://schemas.microsoft.com/office/drawing/2014/main" xmlns="" id="{00000000-0008-0000-0000-0000B5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82" name="Straight Connector 181">
          <a:extLst>
            <a:ext uri="{FF2B5EF4-FFF2-40B4-BE49-F238E27FC236}">
              <a16:creationId xmlns:a16="http://schemas.microsoft.com/office/drawing/2014/main" xmlns="" id="{00000000-0008-0000-0000-0000B6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3" name="Straight Connector 182">
          <a:extLst>
            <a:ext uri="{FF2B5EF4-FFF2-40B4-BE49-F238E27FC236}">
              <a16:creationId xmlns:a16="http://schemas.microsoft.com/office/drawing/2014/main" xmlns="" id="{00000000-0008-0000-0000-0000B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4" name="Straight Connector 183">
          <a:extLst>
            <a:ext uri="{FF2B5EF4-FFF2-40B4-BE49-F238E27FC236}">
              <a16:creationId xmlns:a16="http://schemas.microsoft.com/office/drawing/2014/main" xmlns="" id="{00000000-0008-0000-0000-0000B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5" name="Straight Connector 184">
          <a:extLst>
            <a:ext uri="{FF2B5EF4-FFF2-40B4-BE49-F238E27FC236}">
              <a16:creationId xmlns:a16="http://schemas.microsoft.com/office/drawing/2014/main" xmlns="" id="{00000000-0008-0000-0000-0000B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6" name="Straight Connector 185">
          <a:extLst>
            <a:ext uri="{FF2B5EF4-FFF2-40B4-BE49-F238E27FC236}">
              <a16:creationId xmlns:a16="http://schemas.microsoft.com/office/drawing/2014/main" xmlns="" id="{00000000-0008-0000-0000-0000B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7" name="Straight Connector 186">
          <a:extLst>
            <a:ext uri="{FF2B5EF4-FFF2-40B4-BE49-F238E27FC236}">
              <a16:creationId xmlns:a16="http://schemas.microsoft.com/office/drawing/2014/main" xmlns="" id="{00000000-0008-0000-0000-0000B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8" name="Straight Connector 187">
          <a:extLst>
            <a:ext uri="{FF2B5EF4-FFF2-40B4-BE49-F238E27FC236}">
              <a16:creationId xmlns:a16="http://schemas.microsoft.com/office/drawing/2014/main" xmlns="" id="{00000000-0008-0000-0000-0000B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89" name="Straight Connector 188">
          <a:extLst>
            <a:ext uri="{FF2B5EF4-FFF2-40B4-BE49-F238E27FC236}">
              <a16:creationId xmlns:a16="http://schemas.microsoft.com/office/drawing/2014/main" xmlns="" id="{00000000-0008-0000-0000-0000B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90" name="Straight Connector 189">
          <a:extLst>
            <a:ext uri="{FF2B5EF4-FFF2-40B4-BE49-F238E27FC236}">
              <a16:creationId xmlns:a16="http://schemas.microsoft.com/office/drawing/2014/main" xmlns="" id="{00000000-0008-0000-0000-0000B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91" name="Straight Connector 190">
          <a:extLst>
            <a:ext uri="{FF2B5EF4-FFF2-40B4-BE49-F238E27FC236}">
              <a16:creationId xmlns:a16="http://schemas.microsoft.com/office/drawing/2014/main" xmlns="" id="{00000000-0008-0000-0000-0000B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92" name="Straight Connector 191">
          <a:extLst>
            <a:ext uri="{FF2B5EF4-FFF2-40B4-BE49-F238E27FC236}">
              <a16:creationId xmlns:a16="http://schemas.microsoft.com/office/drawing/2014/main" xmlns="" id="{00000000-0008-0000-0000-0000C0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93" name="Straight Connector 192">
          <a:extLst>
            <a:ext uri="{FF2B5EF4-FFF2-40B4-BE49-F238E27FC236}">
              <a16:creationId xmlns:a16="http://schemas.microsoft.com/office/drawing/2014/main" xmlns="" id="{00000000-0008-0000-0000-0000C1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94" name="Straight Connector 193">
          <a:extLst>
            <a:ext uri="{FF2B5EF4-FFF2-40B4-BE49-F238E27FC236}">
              <a16:creationId xmlns:a16="http://schemas.microsoft.com/office/drawing/2014/main" xmlns="" id="{00000000-0008-0000-0000-0000C2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95" name="Straight Connector 194">
          <a:extLst>
            <a:ext uri="{FF2B5EF4-FFF2-40B4-BE49-F238E27FC236}">
              <a16:creationId xmlns:a16="http://schemas.microsoft.com/office/drawing/2014/main" xmlns="" id="{00000000-0008-0000-0000-0000C3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96" name="Straight Connector 195">
          <a:extLst>
            <a:ext uri="{FF2B5EF4-FFF2-40B4-BE49-F238E27FC236}">
              <a16:creationId xmlns:a16="http://schemas.microsoft.com/office/drawing/2014/main" xmlns="" id="{00000000-0008-0000-0000-0000C4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197" name="Straight Connector 196">
          <a:extLst>
            <a:ext uri="{FF2B5EF4-FFF2-40B4-BE49-F238E27FC236}">
              <a16:creationId xmlns:a16="http://schemas.microsoft.com/office/drawing/2014/main" xmlns="" id="{00000000-0008-0000-0000-0000C5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98" name="Straight Connector 197">
          <a:extLst>
            <a:ext uri="{FF2B5EF4-FFF2-40B4-BE49-F238E27FC236}">
              <a16:creationId xmlns:a16="http://schemas.microsoft.com/office/drawing/2014/main" xmlns="" id="{00000000-0008-0000-0000-0000C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199" name="Straight Connector 198">
          <a:extLst>
            <a:ext uri="{FF2B5EF4-FFF2-40B4-BE49-F238E27FC236}">
              <a16:creationId xmlns:a16="http://schemas.microsoft.com/office/drawing/2014/main" xmlns="" id="{00000000-0008-0000-0000-0000C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0" name="Straight Connector 199">
          <a:extLst>
            <a:ext uri="{FF2B5EF4-FFF2-40B4-BE49-F238E27FC236}">
              <a16:creationId xmlns:a16="http://schemas.microsoft.com/office/drawing/2014/main" xmlns="" id="{00000000-0008-0000-0000-0000C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1" name="Straight Connector 200">
          <a:extLst>
            <a:ext uri="{FF2B5EF4-FFF2-40B4-BE49-F238E27FC236}">
              <a16:creationId xmlns:a16="http://schemas.microsoft.com/office/drawing/2014/main" xmlns="" id="{00000000-0008-0000-0000-0000C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2" name="Straight Connector 201">
          <a:extLst>
            <a:ext uri="{FF2B5EF4-FFF2-40B4-BE49-F238E27FC236}">
              <a16:creationId xmlns:a16="http://schemas.microsoft.com/office/drawing/2014/main" xmlns="" id="{00000000-0008-0000-0000-0000C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3" name="Straight Connector 202">
          <a:extLst>
            <a:ext uri="{FF2B5EF4-FFF2-40B4-BE49-F238E27FC236}">
              <a16:creationId xmlns:a16="http://schemas.microsoft.com/office/drawing/2014/main" xmlns="" id="{00000000-0008-0000-0000-0000C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4" name="Straight Connector 203">
          <a:extLst>
            <a:ext uri="{FF2B5EF4-FFF2-40B4-BE49-F238E27FC236}">
              <a16:creationId xmlns:a16="http://schemas.microsoft.com/office/drawing/2014/main" xmlns="" id="{00000000-0008-0000-0000-0000C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5" name="Straight Connector 204">
          <a:extLst>
            <a:ext uri="{FF2B5EF4-FFF2-40B4-BE49-F238E27FC236}">
              <a16:creationId xmlns:a16="http://schemas.microsoft.com/office/drawing/2014/main" xmlns="" id="{00000000-0008-0000-0000-0000C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06" name="Straight Connector 205">
          <a:extLst>
            <a:ext uri="{FF2B5EF4-FFF2-40B4-BE49-F238E27FC236}">
              <a16:creationId xmlns:a16="http://schemas.microsoft.com/office/drawing/2014/main" xmlns="" id="{00000000-0008-0000-0000-0000C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07" name="Straight Connector 206">
          <a:extLst>
            <a:ext uri="{FF2B5EF4-FFF2-40B4-BE49-F238E27FC236}">
              <a16:creationId xmlns:a16="http://schemas.microsoft.com/office/drawing/2014/main" xmlns="" id="{00000000-0008-0000-0000-0000CF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08" name="Straight Connector 207">
          <a:extLst>
            <a:ext uri="{FF2B5EF4-FFF2-40B4-BE49-F238E27FC236}">
              <a16:creationId xmlns:a16="http://schemas.microsoft.com/office/drawing/2014/main" xmlns="" id="{00000000-0008-0000-0000-0000D0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09" name="Straight Connector 208">
          <a:extLst>
            <a:ext uri="{FF2B5EF4-FFF2-40B4-BE49-F238E27FC236}">
              <a16:creationId xmlns:a16="http://schemas.microsoft.com/office/drawing/2014/main" xmlns="" id="{00000000-0008-0000-0000-0000D1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200024</xdr:colOff>
      <xdr:row>0</xdr:row>
      <xdr:rowOff>495300</xdr:rowOff>
    </xdr:from>
    <xdr:to>
      <xdr:col>5</xdr:col>
      <xdr:colOff>1369424</xdr:colOff>
      <xdr:row>0</xdr:row>
      <xdr:rowOff>495300</xdr:rowOff>
    </xdr:to>
    <xdr:cxnSp macro="">
      <xdr:nvCxnSpPr>
        <xdr:cNvPr id="210" name="Straight Connector 209">
          <a:extLst>
            <a:ext uri="{FF2B5EF4-FFF2-40B4-BE49-F238E27FC236}">
              <a16:creationId xmlns:a16="http://schemas.microsoft.com/office/drawing/2014/main" xmlns="" id="{00000000-0008-0000-0000-0000D2000000}"/>
            </a:ext>
          </a:extLst>
        </xdr:cNvPr>
        <xdr:cNvCxnSpPr/>
      </xdr:nvCxnSpPr>
      <xdr:spPr>
        <a:xfrm>
          <a:off x="5181599" y="495300"/>
          <a:ext cx="21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1027581</xdr:colOff>
      <xdr:row>2</xdr:row>
      <xdr:rowOff>876300</xdr:rowOff>
    </xdr:from>
    <xdr:to>
      <xdr:col>4</xdr:col>
      <xdr:colOff>376281</xdr:colOff>
      <xdr:row>2</xdr:row>
      <xdr:rowOff>876300</xdr:rowOff>
    </xdr:to>
    <xdr:cxnSp macro="">
      <xdr:nvCxnSpPr>
        <xdr:cNvPr id="211" name="Straight Connector 210">
          <a:extLst>
            <a:ext uri="{FF2B5EF4-FFF2-40B4-BE49-F238E27FC236}">
              <a16:creationId xmlns:a16="http://schemas.microsoft.com/office/drawing/2014/main" xmlns="" id="{00000000-0008-0000-0000-0000D3000000}"/>
            </a:ext>
          </a:extLst>
        </xdr:cNvPr>
        <xdr:cNvCxnSpPr/>
      </xdr:nvCxnSpPr>
      <xdr:spPr>
        <a:xfrm>
          <a:off x="4008906" y="1743075"/>
          <a:ext cx="1348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2" name="Straight Connector 211">
          <a:extLst>
            <a:ext uri="{FF2B5EF4-FFF2-40B4-BE49-F238E27FC236}">
              <a16:creationId xmlns:a16="http://schemas.microsoft.com/office/drawing/2014/main" xmlns="" id="{00000000-0008-0000-0000-0000D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3" name="Straight Connector 212">
          <a:extLst>
            <a:ext uri="{FF2B5EF4-FFF2-40B4-BE49-F238E27FC236}">
              <a16:creationId xmlns:a16="http://schemas.microsoft.com/office/drawing/2014/main" xmlns="" id="{00000000-0008-0000-0000-0000D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4" name="Straight Connector 213">
          <a:extLst>
            <a:ext uri="{FF2B5EF4-FFF2-40B4-BE49-F238E27FC236}">
              <a16:creationId xmlns:a16="http://schemas.microsoft.com/office/drawing/2014/main" xmlns="" id="{00000000-0008-0000-0000-0000D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5" name="Straight Connector 214">
          <a:extLst>
            <a:ext uri="{FF2B5EF4-FFF2-40B4-BE49-F238E27FC236}">
              <a16:creationId xmlns:a16="http://schemas.microsoft.com/office/drawing/2014/main" xmlns="" id="{00000000-0008-0000-0000-0000D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6" name="Straight Connector 215">
          <a:extLst>
            <a:ext uri="{FF2B5EF4-FFF2-40B4-BE49-F238E27FC236}">
              <a16:creationId xmlns:a16="http://schemas.microsoft.com/office/drawing/2014/main" xmlns="" id="{00000000-0008-0000-0000-0000D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7" name="Straight Connector 216">
          <a:extLst>
            <a:ext uri="{FF2B5EF4-FFF2-40B4-BE49-F238E27FC236}">
              <a16:creationId xmlns:a16="http://schemas.microsoft.com/office/drawing/2014/main" xmlns="" id="{00000000-0008-0000-0000-0000D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8" name="Straight Connector 217">
          <a:extLst>
            <a:ext uri="{FF2B5EF4-FFF2-40B4-BE49-F238E27FC236}">
              <a16:creationId xmlns:a16="http://schemas.microsoft.com/office/drawing/2014/main" xmlns="" id="{00000000-0008-0000-0000-0000D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19" name="Straight Connector 218">
          <a:extLst>
            <a:ext uri="{FF2B5EF4-FFF2-40B4-BE49-F238E27FC236}">
              <a16:creationId xmlns:a16="http://schemas.microsoft.com/office/drawing/2014/main" xmlns="" id="{00000000-0008-0000-0000-0000D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0" name="Straight Connector 219">
          <a:extLst>
            <a:ext uri="{FF2B5EF4-FFF2-40B4-BE49-F238E27FC236}">
              <a16:creationId xmlns:a16="http://schemas.microsoft.com/office/drawing/2014/main" xmlns="" id="{00000000-0008-0000-0000-0000D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21" name="Straight Connector 220">
          <a:extLst>
            <a:ext uri="{FF2B5EF4-FFF2-40B4-BE49-F238E27FC236}">
              <a16:creationId xmlns:a16="http://schemas.microsoft.com/office/drawing/2014/main" xmlns="" id="{00000000-0008-0000-0000-0000DD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22" name="Straight Connector 221">
          <a:extLst>
            <a:ext uri="{FF2B5EF4-FFF2-40B4-BE49-F238E27FC236}">
              <a16:creationId xmlns:a16="http://schemas.microsoft.com/office/drawing/2014/main" xmlns="" id="{00000000-0008-0000-0000-0000DE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23" name="Straight Connector 222">
          <a:extLst>
            <a:ext uri="{FF2B5EF4-FFF2-40B4-BE49-F238E27FC236}">
              <a16:creationId xmlns:a16="http://schemas.microsoft.com/office/drawing/2014/main" xmlns="" id="{00000000-0008-0000-0000-0000DF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4" name="Straight Connector 223">
          <a:extLst>
            <a:ext uri="{FF2B5EF4-FFF2-40B4-BE49-F238E27FC236}">
              <a16:creationId xmlns:a16="http://schemas.microsoft.com/office/drawing/2014/main" xmlns="" id="{00000000-0008-0000-0000-0000E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5" name="Straight Connector 224">
          <a:extLst>
            <a:ext uri="{FF2B5EF4-FFF2-40B4-BE49-F238E27FC236}">
              <a16:creationId xmlns:a16="http://schemas.microsoft.com/office/drawing/2014/main" xmlns="" id="{00000000-0008-0000-0000-0000E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6" name="Straight Connector 225">
          <a:extLst>
            <a:ext uri="{FF2B5EF4-FFF2-40B4-BE49-F238E27FC236}">
              <a16:creationId xmlns:a16="http://schemas.microsoft.com/office/drawing/2014/main" xmlns="" id="{00000000-0008-0000-0000-0000E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7" name="Straight Connector 226">
          <a:extLst>
            <a:ext uri="{FF2B5EF4-FFF2-40B4-BE49-F238E27FC236}">
              <a16:creationId xmlns:a16="http://schemas.microsoft.com/office/drawing/2014/main" xmlns="" id="{00000000-0008-0000-0000-0000E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8" name="Straight Connector 227">
          <a:extLst>
            <a:ext uri="{FF2B5EF4-FFF2-40B4-BE49-F238E27FC236}">
              <a16:creationId xmlns:a16="http://schemas.microsoft.com/office/drawing/2014/main" xmlns="" id="{00000000-0008-0000-0000-0000E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29" name="Straight Connector 228">
          <a:extLst>
            <a:ext uri="{FF2B5EF4-FFF2-40B4-BE49-F238E27FC236}">
              <a16:creationId xmlns:a16="http://schemas.microsoft.com/office/drawing/2014/main" xmlns="" id="{00000000-0008-0000-0000-0000E5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30" name="Straight Connector 229">
          <a:extLst>
            <a:ext uri="{FF2B5EF4-FFF2-40B4-BE49-F238E27FC236}">
              <a16:creationId xmlns:a16="http://schemas.microsoft.com/office/drawing/2014/main" xmlns="" id="{00000000-0008-0000-0000-0000E6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31" name="Straight Connector 230">
          <a:extLst>
            <a:ext uri="{FF2B5EF4-FFF2-40B4-BE49-F238E27FC236}">
              <a16:creationId xmlns:a16="http://schemas.microsoft.com/office/drawing/2014/main" xmlns="" id="{00000000-0008-0000-0000-0000E7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32" name="Straight Connector 231">
          <a:extLst>
            <a:ext uri="{FF2B5EF4-FFF2-40B4-BE49-F238E27FC236}">
              <a16:creationId xmlns:a16="http://schemas.microsoft.com/office/drawing/2014/main" xmlns="" id="{00000000-0008-0000-0000-0000E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33" name="Straight Connector 232">
          <a:extLst>
            <a:ext uri="{FF2B5EF4-FFF2-40B4-BE49-F238E27FC236}">
              <a16:creationId xmlns:a16="http://schemas.microsoft.com/office/drawing/2014/main" xmlns="" id="{00000000-0008-0000-0000-0000E9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34" name="Straight Connector 233">
          <a:extLst>
            <a:ext uri="{FF2B5EF4-FFF2-40B4-BE49-F238E27FC236}">
              <a16:creationId xmlns:a16="http://schemas.microsoft.com/office/drawing/2014/main" xmlns="" id="{00000000-0008-0000-0000-0000EA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35" name="Straight Connector 234">
          <a:extLst>
            <a:ext uri="{FF2B5EF4-FFF2-40B4-BE49-F238E27FC236}">
              <a16:creationId xmlns:a16="http://schemas.microsoft.com/office/drawing/2014/main" xmlns="" id="{00000000-0008-0000-0000-0000EB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36" name="Straight Connector 235">
          <a:extLst>
            <a:ext uri="{FF2B5EF4-FFF2-40B4-BE49-F238E27FC236}">
              <a16:creationId xmlns:a16="http://schemas.microsoft.com/office/drawing/2014/main" xmlns="" id="{00000000-0008-0000-0000-0000E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37" name="Straight Connector 236">
          <a:extLst>
            <a:ext uri="{FF2B5EF4-FFF2-40B4-BE49-F238E27FC236}">
              <a16:creationId xmlns:a16="http://schemas.microsoft.com/office/drawing/2014/main" xmlns="" id="{00000000-0008-0000-0000-0000E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38" name="Straight Connector 237">
          <a:extLst>
            <a:ext uri="{FF2B5EF4-FFF2-40B4-BE49-F238E27FC236}">
              <a16:creationId xmlns:a16="http://schemas.microsoft.com/office/drawing/2014/main" xmlns="" id="{00000000-0008-0000-0000-0000E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39" name="Straight Connector 238">
          <a:extLst>
            <a:ext uri="{FF2B5EF4-FFF2-40B4-BE49-F238E27FC236}">
              <a16:creationId xmlns:a16="http://schemas.microsoft.com/office/drawing/2014/main" xmlns="" id="{00000000-0008-0000-0000-0000E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40" name="Straight Connector 239">
          <a:extLst>
            <a:ext uri="{FF2B5EF4-FFF2-40B4-BE49-F238E27FC236}">
              <a16:creationId xmlns:a16="http://schemas.microsoft.com/office/drawing/2014/main" xmlns="" id="{00000000-0008-0000-0000-0000F0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41" name="Straight Connector 240">
          <a:extLst>
            <a:ext uri="{FF2B5EF4-FFF2-40B4-BE49-F238E27FC236}">
              <a16:creationId xmlns:a16="http://schemas.microsoft.com/office/drawing/2014/main" xmlns="" id="{00000000-0008-0000-0000-0000F1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42" name="Straight Connector 241">
          <a:extLst>
            <a:ext uri="{FF2B5EF4-FFF2-40B4-BE49-F238E27FC236}">
              <a16:creationId xmlns:a16="http://schemas.microsoft.com/office/drawing/2014/main" xmlns="" id="{00000000-0008-0000-0000-0000F2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43" name="Straight Connector 242">
          <a:extLst>
            <a:ext uri="{FF2B5EF4-FFF2-40B4-BE49-F238E27FC236}">
              <a16:creationId xmlns:a16="http://schemas.microsoft.com/office/drawing/2014/main" xmlns="" id="{00000000-0008-0000-0000-0000F3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44" name="Straight Connector 243">
          <a:extLst>
            <a:ext uri="{FF2B5EF4-FFF2-40B4-BE49-F238E27FC236}">
              <a16:creationId xmlns:a16="http://schemas.microsoft.com/office/drawing/2014/main" xmlns="" id="{00000000-0008-0000-0000-0000F4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45" name="Straight Connector 244">
          <a:extLst>
            <a:ext uri="{FF2B5EF4-FFF2-40B4-BE49-F238E27FC236}">
              <a16:creationId xmlns:a16="http://schemas.microsoft.com/office/drawing/2014/main" xmlns="" id="{00000000-0008-0000-0000-0000F5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46" name="Straight Connector 245">
          <a:extLst>
            <a:ext uri="{FF2B5EF4-FFF2-40B4-BE49-F238E27FC236}">
              <a16:creationId xmlns:a16="http://schemas.microsoft.com/office/drawing/2014/main" xmlns="" id="{00000000-0008-0000-0000-0000F6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47" name="Straight Connector 246">
          <a:extLst>
            <a:ext uri="{FF2B5EF4-FFF2-40B4-BE49-F238E27FC236}">
              <a16:creationId xmlns:a16="http://schemas.microsoft.com/office/drawing/2014/main" xmlns="" id="{00000000-0008-0000-0000-0000F700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48" name="Straight Connector 247">
          <a:extLst>
            <a:ext uri="{FF2B5EF4-FFF2-40B4-BE49-F238E27FC236}">
              <a16:creationId xmlns:a16="http://schemas.microsoft.com/office/drawing/2014/main" xmlns="" id="{00000000-0008-0000-0000-0000F8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49" name="Straight Connector 248">
          <a:extLst>
            <a:ext uri="{FF2B5EF4-FFF2-40B4-BE49-F238E27FC236}">
              <a16:creationId xmlns:a16="http://schemas.microsoft.com/office/drawing/2014/main" xmlns="" id="{00000000-0008-0000-0000-0000F9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50" name="Straight Connector 249">
          <a:extLst>
            <a:ext uri="{FF2B5EF4-FFF2-40B4-BE49-F238E27FC236}">
              <a16:creationId xmlns:a16="http://schemas.microsoft.com/office/drawing/2014/main" xmlns="" id="{00000000-0008-0000-0000-0000FA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51" name="Straight Connector 250">
          <a:extLst>
            <a:ext uri="{FF2B5EF4-FFF2-40B4-BE49-F238E27FC236}">
              <a16:creationId xmlns:a16="http://schemas.microsoft.com/office/drawing/2014/main" xmlns="" id="{00000000-0008-0000-0000-0000FB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52" name="Straight Connector 251">
          <a:extLst>
            <a:ext uri="{FF2B5EF4-FFF2-40B4-BE49-F238E27FC236}">
              <a16:creationId xmlns:a16="http://schemas.microsoft.com/office/drawing/2014/main" xmlns="" id="{00000000-0008-0000-0000-0000FC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53" name="Straight Connector 252">
          <a:extLst>
            <a:ext uri="{FF2B5EF4-FFF2-40B4-BE49-F238E27FC236}">
              <a16:creationId xmlns:a16="http://schemas.microsoft.com/office/drawing/2014/main" xmlns="" id="{00000000-0008-0000-0000-0000FD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54" name="Straight Connector 253">
          <a:extLst>
            <a:ext uri="{FF2B5EF4-FFF2-40B4-BE49-F238E27FC236}">
              <a16:creationId xmlns:a16="http://schemas.microsoft.com/office/drawing/2014/main" xmlns="" id="{00000000-0008-0000-0000-0000FE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55" name="Straight Connector 254">
          <a:extLst>
            <a:ext uri="{FF2B5EF4-FFF2-40B4-BE49-F238E27FC236}">
              <a16:creationId xmlns:a16="http://schemas.microsoft.com/office/drawing/2014/main" xmlns="" id="{00000000-0008-0000-0000-0000FF00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56" name="Straight Connector 255">
          <a:extLst>
            <a:ext uri="{FF2B5EF4-FFF2-40B4-BE49-F238E27FC236}">
              <a16:creationId xmlns:a16="http://schemas.microsoft.com/office/drawing/2014/main" xmlns="" id="{00000000-0008-0000-0000-000000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57" name="Straight Connector 256">
          <a:extLst>
            <a:ext uri="{FF2B5EF4-FFF2-40B4-BE49-F238E27FC236}">
              <a16:creationId xmlns:a16="http://schemas.microsoft.com/office/drawing/2014/main" xmlns="" id="{00000000-0008-0000-0000-000001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58" name="Straight Connector 257">
          <a:extLst>
            <a:ext uri="{FF2B5EF4-FFF2-40B4-BE49-F238E27FC236}">
              <a16:creationId xmlns:a16="http://schemas.microsoft.com/office/drawing/2014/main" xmlns="" id="{00000000-0008-0000-0000-000002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59" name="Straight Connector 258">
          <a:extLst>
            <a:ext uri="{FF2B5EF4-FFF2-40B4-BE49-F238E27FC236}">
              <a16:creationId xmlns:a16="http://schemas.microsoft.com/office/drawing/2014/main" xmlns="" id="{00000000-0008-0000-0000-000003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60" name="Straight Connector 259">
          <a:extLst>
            <a:ext uri="{FF2B5EF4-FFF2-40B4-BE49-F238E27FC236}">
              <a16:creationId xmlns:a16="http://schemas.microsoft.com/office/drawing/2014/main" xmlns="" id="{00000000-0008-0000-0000-000004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61" name="Straight Connector 260">
          <a:extLst>
            <a:ext uri="{FF2B5EF4-FFF2-40B4-BE49-F238E27FC236}">
              <a16:creationId xmlns:a16="http://schemas.microsoft.com/office/drawing/2014/main" xmlns="" id="{00000000-0008-0000-0000-000005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62" name="Straight Connector 261">
          <a:extLst>
            <a:ext uri="{FF2B5EF4-FFF2-40B4-BE49-F238E27FC236}">
              <a16:creationId xmlns:a16="http://schemas.microsoft.com/office/drawing/2014/main" xmlns="" id="{00000000-0008-0000-0000-000006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3" name="Straight Connector 262">
          <a:extLst>
            <a:ext uri="{FF2B5EF4-FFF2-40B4-BE49-F238E27FC236}">
              <a16:creationId xmlns:a16="http://schemas.microsoft.com/office/drawing/2014/main" xmlns="" id="{00000000-0008-0000-0000-000007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4" name="Straight Connector 263">
          <a:extLst>
            <a:ext uri="{FF2B5EF4-FFF2-40B4-BE49-F238E27FC236}">
              <a16:creationId xmlns:a16="http://schemas.microsoft.com/office/drawing/2014/main" xmlns="" id="{00000000-0008-0000-0000-000008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5" name="Straight Connector 264">
          <a:extLst>
            <a:ext uri="{FF2B5EF4-FFF2-40B4-BE49-F238E27FC236}">
              <a16:creationId xmlns:a16="http://schemas.microsoft.com/office/drawing/2014/main" xmlns="" id="{00000000-0008-0000-0000-000009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6" name="Straight Connector 265">
          <a:extLst>
            <a:ext uri="{FF2B5EF4-FFF2-40B4-BE49-F238E27FC236}">
              <a16:creationId xmlns:a16="http://schemas.microsoft.com/office/drawing/2014/main" xmlns="" id="{00000000-0008-0000-0000-00000A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7" name="Straight Connector 266">
          <a:extLst>
            <a:ext uri="{FF2B5EF4-FFF2-40B4-BE49-F238E27FC236}">
              <a16:creationId xmlns:a16="http://schemas.microsoft.com/office/drawing/2014/main" xmlns="" id="{00000000-0008-0000-0000-00000B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8" name="Straight Connector 267">
          <a:extLst>
            <a:ext uri="{FF2B5EF4-FFF2-40B4-BE49-F238E27FC236}">
              <a16:creationId xmlns:a16="http://schemas.microsoft.com/office/drawing/2014/main" xmlns="" id="{00000000-0008-0000-0000-00000C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69" name="Straight Connector 268">
          <a:extLst>
            <a:ext uri="{FF2B5EF4-FFF2-40B4-BE49-F238E27FC236}">
              <a16:creationId xmlns:a16="http://schemas.microsoft.com/office/drawing/2014/main" xmlns="" id="{00000000-0008-0000-0000-00000D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70" name="Straight Connector 269">
          <a:extLst>
            <a:ext uri="{FF2B5EF4-FFF2-40B4-BE49-F238E27FC236}">
              <a16:creationId xmlns:a16="http://schemas.microsoft.com/office/drawing/2014/main" xmlns="" id="{00000000-0008-0000-0000-00000E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71" name="Straight Connector 270">
          <a:extLst>
            <a:ext uri="{FF2B5EF4-FFF2-40B4-BE49-F238E27FC236}">
              <a16:creationId xmlns:a16="http://schemas.microsoft.com/office/drawing/2014/main" xmlns="" id="{00000000-0008-0000-0000-00000F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72" name="Straight Connector 271">
          <a:extLst>
            <a:ext uri="{FF2B5EF4-FFF2-40B4-BE49-F238E27FC236}">
              <a16:creationId xmlns:a16="http://schemas.microsoft.com/office/drawing/2014/main" xmlns="" id="{00000000-0008-0000-0000-000010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73" name="Straight Connector 272">
          <a:extLst>
            <a:ext uri="{FF2B5EF4-FFF2-40B4-BE49-F238E27FC236}">
              <a16:creationId xmlns:a16="http://schemas.microsoft.com/office/drawing/2014/main" xmlns="" id="{00000000-0008-0000-0000-000011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74" name="Straight Connector 273">
          <a:extLst>
            <a:ext uri="{FF2B5EF4-FFF2-40B4-BE49-F238E27FC236}">
              <a16:creationId xmlns:a16="http://schemas.microsoft.com/office/drawing/2014/main" xmlns="" id="{00000000-0008-0000-0000-000012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76" name="Straight Connector 275">
          <a:extLst>
            <a:ext uri="{FF2B5EF4-FFF2-40B4-BE49-F238E27FC236}">
              <a16:creationId xmlns:a16="http://schemas.microsoft.com/office/drawing/2014/main" xmlns="" id="{00000000-0008-0000-0000-000014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77" name="Straight Connector 276">
          <a:extLst>
            <a:ext uri="{FF2B5EF4-FFF2-40B4-BE49-F238E27FC236}">
              <a16:creationId xmlns:a16="http://schemas.microsoft.com/office/drawing/2014/main" xmlns="" id="{00000000-0008-0000-0000-000015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78" name="Straight Connector 277">
          <a:extLst>
            <a:ext uri="{FF2B5EF4-FFF2-40B4-BE49-F238E27FC236}">
              <a16:creationId xmlns:a16="http://schemas.microsoft.com/office/drawing/2014/main" xmlns="" id="{00000000-0008-0000-0000-000016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79" name="Straight Connector 278">
          <a:extLst>
            <a:ext uri="{FF2B5EF4-FFF2-40B4-BE49-F238E27FC236}">
              <a16:creationId xmlns:a16="http://schemas.microsoft.com/office/drawing/2014/main" xmlns="" id="{00000000-0008-0000-0000-000017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0" name="Straight Connector 279">
          <a:extLst>
            <a:ext uri="{FF2B5EF4-FFF2-40B4-BE49-F238E27FC236}">
              <a16:creationId xmlns:a16="http://schemas.microsoft.com/office/drawing/2014/main" xmlns="" id="{00000000-0008-0000-0000-000018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1" name="Straight Connector 280">
          <a:extLst>
            <a:ext uri="{FF2B5EF4-FFF2-40B4-BE49-F238E27FC236}">
              <a16:creationId xmlns:a16="http://schemas.microsoft.com/office/drawing/2014/main" xmlns="" id="{00000000-0008-0000-0000-000019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2" name="Straight Connector 281">
          <a:extLst>
            <a:ext uri="{FF2B5EF4-FFF2-40B4-BE49-F238E27FC236}">
              <a16:creationId xmlns:a16="http://schemas.microsoft.com/office/drawing/2014/main" xmlns="" id="{00000000-0008-0000-0000-00001A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3" name="Straight Connector 282">
          <a:extLst>
            <a:ext uri="{FF2B5EF4-FFF2-40B4-BE49-F238E27FC236}">
              <a16:creationId xmlns:a16="http://schemas.microsoft.com/office/drawing/2014/main" xmlns="" id="{00000000-0008-0000-0000-00001B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4" name="Straight Connector 283">
          <a:extLst>
            <a:ext uri="{FF2B5EF4-FFF2-40B4-BE49-F238E27FC236}">
              <a16:creationId xmlns:a16="http://schemas.microsoft.com/office/drawing/2014/main" xmlns="" id="{00000000-0008-0000-0000-00001C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5" name="Straight Connector 284">
          <a:extLst>
            <a:ext uri="{FF2B5EF4-FFF2-40B4-BE49-F238E27FC236}">
              <a16:creationId xmlns:a16="http://schemas.microsoft.com/office/drawing/2014/main" xmlns="" id="{00000000-0008-0000-0000-00001D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6" name="Straight Connector 285">
          <a:extLst>
            <a:ext uri="{FF2B5EF4-FFF2-40B4-BE49-F238E27FC236}">
              <a16:creationId xmlns:a16="http://schemas.microsoft.com/office/drawing/2014/main" xmlns="" id="{00000000-0008-0000-0000-00001E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666190</xdr:colOff>
      <xdr:row>0</xdr:row>
      <xdr:rowOff>628649</xdr:rowOff>
    </xdr:from>
    <xdr:to>
      <xdr:col>0</xdr:col>
      <xdr:colOff>1218640</xdr:colOff>
      <xdr:row>0</xdr:row>
      <xdr:rowOff>628649</xdr:rowOff>
    </xdr:to>
    <xdr:cxnSp macro="">
      <xdr:nvCxnSpPr>
        <xdr:cNvPr id="287" name="Straight Connector 286">
          <a:extLst>
            <a:ext uri="{FF2B5EF4-FFF2-40B4-BE49-F238E27FC236}">
              <a16:creationId xmlns:a16="http://schemas.microsoft.com/office/drawing/2014/main" xmlns="" id="{00000000-0008-0000-0000-00001F010000}"/>
            </a:ext>
          </a:extLst>
        </xdr:cNvPr>
        <xdr:cNvCxnSpPr/>
      </xdr:nvCxnSpPr>
      <xdr:spPr>
        <a:xfrm>
          <a:off x="409015" y="628649"/>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88" name="Straight Connector 287">
          <a:extLst>
            <a:ext uri="{FF2B5EF4-FFF2-40B4-BE49-F238E27FC236}">
              <a16:creationId xmlns:a16="http://schemas.microsoft.com/office/drawing/2014/main" xmlns="" id="{00000000-0008-0000-0000-000020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89" name="Straight Connector 288">
          <a:extLst>
            <a:ext uri="{FF2B5EF4-FFF2-40B4-BE49-F238E27FC236}">
              <a16:creationId xmlns:a16="http://schemas.microsoft.com/office/drawing/2014/main" xmlns="" id="{00000000-0008-0000-0000-000021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90" name="Straight Connector 289">
          <a:extLst>
            <a:ext uri="{FF2B5EF4-FFF2-40B4-BE49-F238E27FC236}">
              <a16:creationId xmlns:a16="http://schemas.microsoft.com/office/drawing/2014/main" xmlns="" id="{00000000-0008-0000-0000-000022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917202</xdr:colOff>
      <xdr:row>0</xdr:row>
      <xdr:rowOff>526676</xdr:rowOff>
    </xdr:from>
    <xdr:to>
      <xdr:col>0</xdr:col>
      <xdr:colOff>1400735</xdr:colOff>
      <xdr:row>0</xdr:row>
      <xdr:rowOff>526677</xdr:rowOff>
    </xdr:to>
    <xdr:cxnSp macro="">
      <xdr:nvCxnSpPr>
        <xdr:cNvPr id="291" name="Straight Connector 290">
          <a:extLst>
            <a:ext uri="{FF2B5EF4-FFF2-40B4-BE49-F238E27FC236}">
              <a16:creationId xmlns:a16="http://schemas.microsoft.com/office/drawing/2014/main" xmlns="" id="{00000000-0008-0000-0000-000023010000}"/>
            </a:ext>
          </a:extLst>
        </xdr:cNvPr>
        <xdr:cNvCxnSpPr/>
      </xdr:nvCxnSpPr>
      <xdr:spPr>
        <a:xfrm flipV="1">
          <a:off x="412377" y="526676"/>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64"/>
  <sheetViews>
    <sheetView tabSelected="1" zoomScaleNormal="100" zoomScaleSheetLayoutView="100" workbookViewId="0">
      <selection activeCell="B43" sqref="B43"/>
    </sheetView>
  </sheetViews>
  <sheetFormatPr defaultColWidth="9.140625" defaultRowHeight="15" x14ac:dyDescent="0.25"/>
  <cols>
    <col min="1" max="1" width="6.140625" style="2" customWidth="1"/>
    <col min="2" max="2" width="33" style="24" customWidth="1"/>
    <col min="3" max="3" width="14.85546875" style="2" customWidth="1"/>
    <col min="4" max="4" width="11.42578125" style="2" customWidth="1"/>
    <col min="5" max="5" width="13" style="2" customWidth="1"/>
    <col min="6" max="6" width="46.85546875" style="2" customWidth="1"/>
    <col min="7" max="54" width="7.5703125" style="2" customWidth="1"/>
    <col min="55" max="16384" width="9.140625" style="2"/>
  </cols>
  <sheetData>
    <row r="1" spans="1:6" ht="50.1" customHeight="1" x14ac:dyDescent="0.25">
      <c r="A1" s="36" t="s">
        <v>86</v>
      </c>
      <c r="B1" s="36"/>
      <c r="C1" s="37" t="s">
        <v>0</v>
      </c>
      <c r="D1" s="37"/>
      <c r="E1" s="37"/>
      <c r="F1" s="37"/>
    </row>
    <row r="2" spans="1:6" ht="18.75" x14ac:dyDescent="0.25">
      <c r="A2" s="25"/>
      <c r="B2" s="25"/>
      <c r="C2" s="1"/>
      <c r="D2" s="1"/>
      <c r="E2" s="1"/>
      <c r="F2" s="1"/>
    </row>
    <row r="3" spans="1:6" ht="78" customHeight="1" x14ac:dyDescent="0.25">
      <c r="A3" s="38" t="s">
        <v>87</v>
      </c>
      <c r="B3" s="38"/>
      <c r="C3" s="38"/>
      <c r="D3" s="38"/>
      <c r="E3" s="38"/>
      <c r="F3" s="38"/>
    </row>
    <row r="4" spans="1:6" ht="66" customHeight="1" x14ac:dyDescent="0.25">
      <c r="A4" s="39" t="s">
        <v>1</v>
      </c>
      <c r="B4" s="40" t="s">
        <v>2</v>
      </c>
      <c r="C4" s="41" t="s">
        <v>85</v>
      </c>
      <c r="D4" s="41" t="s">
        <v>92</v>
      </c>
      <c r="E4" s="41"/>
      <c r="F4" s="40" t="s">
        <v>3</v>
      </c>
    </row>
    <row r="5" spans="1:6" ht="41.25" customHeight="1" x14ac:dyDescent="0.25">
      <c r="A5" s="39"/>
      <c r="B5" s="40"/>
      <c r="C5" s="42"/>
      <c r="D5" s="3" t="s">
        <v>4</v>
      </c>
      <c r="E5" s="3" t="s">
        <v>84</v>
      </c>
      <c r="F5" s="43"/>
    </row>
    <row r="6" spans="1:6" s="5" customFormat="1" ht="26.25" customHeight="1" x14ac:dyDescent="0.25">
      <c r="A6" s="4" t="s">
        <v>5</v>
      </c>
      <c r="B6" s="4" t="s">
        <v>6</v>
      </c>
      <c r="C6" s="4" t="s">
        <v>7</v>
      </c>
      <c r="D6" s="4" t="s">
        <v>8</v>
      </c>
      <c r="E6" s="4" t="s">
        <v>9</v>
      </c>
      <c r="F6" s="4" t="s">
        <v>10</v>
      </c>
    </row>
    <row r="7" spans="1:6" s="6" customFormat="1" ht="23.1" customHeight="1" x14ac:dyDescent="0.25">
      <c r="A7" s="26"/>
      <c r="B7" s="27" t="s">
        <v>11</v>
      </c>
      <c r="C7" s="28">
        <v>1627</v>
      </c>
      <c r="D7" s="28">
        <f>D8+D54+D62</f>
        <v>-19</v>
      </c>
      <c r="E7" s="28">
        <f>C7+D7</f>
        <v>1608</v>
      </c>
      <c r="F7" s="26"/>
    </row>
    <row r="8" spans="1:6" s="11" customFormat="1" ht="55.5" customHeight="1" x14ac:dyDescent="0.25">
      <c r="A8" s="7" t="s">
        <v>12</v>
      </c>
      <c r="B8" s="8" t="s">
        <v>13</v>
      </c>
      <c r="C8" s="9">
        <v>1067</v>
      </c>
      <c r="D8" s="9">
        <f>D9+D10+D11+D12+D15+D16+D25+D26+D27+D28+D29+D32+D35+D38+D39+D40+D41+D44+D45+D49+D50+D51+D52+D53</f>
        <v>-11</v>
      </c>
      <c r="E8" s="9">
        <f>C8+D8</f>
        <v>1056</v>
      </c>
      <c r="F8" s="13" t="s">
        <v>93</v>
      </c>
    </row>
    <row r="9" spans="1:6" s="15" customFormat="1" ht="35.25" customHeight="1" x14ac:dyDescent="0.25">
      <c r="A9" s="12">
        <v>1</v>
      </c>
      <c r="B9" s="13" t="s">
        <v>88</v>
      </c>
      <c r="C9" s="14">
        <v>10</v>
      </c>
      <c r="D9" s="14">
        <v>0</v>
      </c>
      <c r="E9" s="14">
        <f>C9+D9</f>
        <v>10</v>
      </c>
      <c r="F9" s="12"/>
    </row>
    <row r="10" spans="1:6" s="15" customFormat="1" ht="31.5" customHeight="1" x14ac:dyDescent="0.25">
      <c r="A10" s="12">
        <v>2</v>
      </c>
      <c r="B10" s="13" t="s">
        <v>14</v>
      </c>
      <c r="C10" s="14">
        <v>4</v>
      </c>
      <c r="D10" s="14">
        <v>0</v>
      </c>
      <c r="E10" s="14">
        <f t="shared" ref="E10:E61" si="0">C10+D10</f>
        <v>4</v>
      </c>
      <c r="F10" s="12"/>
    </row>
    <row r="11" spans="1:6" s="15" customFormat="1" ht="42" customHeight="1" x14ac:dyDescent="0.25">
      <c r="A11" s="12">
        <v>3</v>
      </c>
      <c r="B11" s="13" t="s">
        <v>15</v>
      </c>
      <c r="C11" s="14">
        <v>22</v>
      </c>
      <c r="D11" s="14">
        <v>0</v>
      </c>
      <c r="E11" s="14">
        <f t="shared" si="0"/>
        <v>22</v>
      </c>
      <c r="F11" s="12"/>
    </row>
    <row r="12" spans="1:6" s="15" customFormat="1" ht="31.5" customHeight="1" x14ac:dyDescent="0.25">
      <c r="A12" s="12">
        <v>4</v>
      </c>
      <c r="B12" s="13" t="s">
        <v>16</v>
      </c>
      <c r="C12" s="14">
        <v>52</v>
      </c>
      <c r="D12" s="14">
        <f>D13+D14</f>
        <v>-1</v>
      </c>
      <c r="E12" s="14">
        <f t="shared" si="0"/>
        <v>51</v>
      </c>
      <c r="F12" s="12"/>
    </row>
    <row r="13" spans="1:6" s="19" customFormat="1" ht="23.1" customHeight="1" x14ac:dyDescent="0.25">
      <c r="A13" s="16" t="s">
        <v>17</v>
      </c>
      <c r="B13" s="17" t="s">
        <v>18</v>
      </c>
      <c r="C13" s="18">
        <v>47</v>
      </c>
      <c r="D13" s="18">
        <v>-1</v>
      </c>
      <c r="E13" s="18">
        <f t="shared" si="0"/>
        <v>46</v>
      </c>
      <c r="F13" s="12"/>
    </row>
    <row r="14" spans="1:6" s="19" customFormat="1" ht="47.25" customHeight="1" x14ac:dyDescent="0.25">
      <c r="A14" s="16" t="s">
        <v>19</v>
      </c>
      <c r="B14" s="17" t="s">
        <v>20</v>
      </c>
      <c r="C14" s="18">
        <v>5</v>
      </c>
      <c r="D14" s="18">
        <v>0</v>
      </c>
      <c r="E14" s="18">
        <f t="shared" si="0"/>
        <v>5</v>
      </c>
      <c r="F14" s="12"/>
    </row>
    <row r="15" spans="1:6" s="15" customFormat="1" ht="23.1" customHeight="1" x14ac:dyDescent="0.25">
      <c r="A15" s="12">
        <v>5</v>
      </c>
      <c r="B15" s="13" t="s">
        <v>21</v>
      </c>
      <c r="C15" s="14">
        <v>51</v>
      </c>
      <c r="D15" s="14">
        <v>-1</v>
      </c>
      <c r="E15" s="14">
        <f t="shared" si="0"/>
        <v>50</v>
      </c>
      <c r="F15" s="12"/>
    </row>
    <row r="16" spans="1:6" s="20" customFormat="1" ht="37.5" customHeight="1" x14ac:dyDescent="0.25">
      <c r="A16" s="12">
        <v>6</v>
      </c>
      <c r="B16" s="13" t="s">
        <v>22</v>
      </c>
      <c r="C16" s="14">
        <v>304</v>
      </c>
      <c r="D16" s="14">
        <f>D17+D18+D19+D20+D21+D22+D23+D24</f>
        <v>-3</v>
      </c>
      <c r="E16" s="14">
        <f t="shared" si="0"/>
        <v>301</v>
      </c>
      <c r="F16" s="13"/>
    </row>
    <row r="17" spans="1:6" s="21" customFormat="1" ht="35.25" customHeight="1" x14ac:dyDescent="0.25">
      <c r="A17" s="16" t="s">
        <v>23</v>
      </c>
      <c r="B17" s="17" t="s">
        <v>24</v>
      </c>
      <c r="C17" s="18">
        <v>46</v>
      </c>
      <c r="D17" s="18">
        <v>1</v>
      </c>
      <c r="E17" s="18">
        <f t="shared" si="0"/>
        <v>47</v>
      </c>
      <c r="F17" s="13" t="s">
        <v>89</v>
      </c>
    </row>
    <row r="18" spans="1:6" s="21" customFormat="1" ht="23.1" customHeight="1" x14ac:dyDescent="0.25">
      <c r="A18" s="16" t="s">
        <v>25</v>
      </c>
      <c r="B18" s="17" t="s">
        <v>26</v>
      </c>
      <c r="C18" s="18">
        <v>13</v>
      </c>
      <c r="D18" s="18">
        <v>-1</v>
      </c>
      <c r="E18" s="18">
        <f t="shared" si="0"/>
        <v>12</v>
      </c>
      <c r="F18" s="10"/>
    </row>
    <row r="19" spans="1:6" s="19" customFormat="1" ht="35.25" customHeight="1" x14ac:dyDescent="0.25">
      <c r="A19" s="16" t="s">
        <v>27</v>
      </c>
      <c r="B19" s="17" t="s">
        <v>28</v>
      </c>
      <c r="C19" s="18">
        <v>13</v>
      </c>
      <c r="D19" s="18">
        <v>0</v>
      </c>
      <c r="E19" s="18">
        <f t="shared" si="0"/>
        <v>13</v>
      </c>
      <c r="F19" s="13"/>
    </row>
    <row r="20" spans="1:6" s="19" customFormat="1" ht="23.1" customHeight="1" x14ac:dyDescent="0.25">
      <c r="A20" s="16" t="s">
        <v>29</v>
      </c>
      <c r="B20" s="17" t="s">
        <v>30</v>
      </c>
      <c r="C20" s="18">
        <v>13</v>
      </c>
      <c r="D20" s="18">
        <v>0</v>
      </c>
      <c r="E20" s="18">
        <f t="shared" si="0"/>
        <v>13</v>
      </c>
      <c r="F20" s="13"/>
    </row>
    <row r="21" spans="1:6" s="19" customFormat="1" ht="23.1" customHeight="1" x14ac:dyDescent="0.25">
      <c r="A21" s="16" t="s">
        <v>31</v>
      </c>
      <c r="B21" s="17" t="s">
        <v>32</v>
      </c>
      <c r="C21" s="18">
        <v>15</v>
      </c>
      <c r="D21" s="18">
        <v>0</v>
      </c>
      <c r="E21" s="18">
        <f t="shared" si="0"/>
        <v>15</v>
      </c>
      <c r="F21" s="13"/>
    </row>
    <row r="22" spans="1:6" s="19" customFormat="1" ht="23.1" customHeight="1" x14ac:dyDescent="0.25">
      <c r="A22" s="16" t="s">
        <v>33</v>
      </c>
      <c r="B22" s="17" t="s">
        <v>34</v>
      </c>
      <c r="C22" s="18">
        <v>25</v>
      </c>
      <c r="D22" s="18">
        <v>0</v>
      </c>
      <c r="E22" s="18">
        <f t="shared" si="0"/>
        <v>25</v>
      </c>
      <c r="F22" s="13"/>
    </row>
    <row r="23" spans="1:6" s="19" customFormat="1" ht="31.5" x14ac:dyDescent="0.25">
      <c r="A23" s="16" t="s">
        <v>35</v>
      </c>
      <c r="B23" s="17" t="s">
        <v>36</v>
      </c>
      <c r="C23" s="18">
        <v>12</v>
      </c>
      <c r="D23" s="18">
        <v>0</v>
      </c>
      <c r="E23" s="18">
        <f t="shared" si="0"/>
        <v>12</v>
      </c>
      <c r="F23" s="13"/>
    </row>
    <row r="24" spans="1:6" s="21" customFormat="1" ht="69" customHeight="1" x14ac:dyDescent="0.25">
      <c r="A24" s="16" t="s">
        <v>37</v>
      </c>
      <c r="B24" s="17" t="s">
        <v>38</v>
      </c>
      <c r="C24" s="18">
        <v>167</v>
      </c>
      <c r="D24" s="18">
        <v>-3</v>
      </c>
      <c r="E24" s="18">
        <f t="shared" si="0"/>
        <v>164</v>
      </c>
      <c r="F24" s="13" t="s">
        <v>90</v>
      </c>
    </row>
    <row r="25" spans="1:6" s="15" customFormat="1" ht="25.5" customHeight="1" x14ac:dyDescent="0.25">
      <c r="A25" s="12">
        <v>7</v>
      </c>
      <c r="B25" s="13" t="s">
        <v>39</v>
      </c>
      <c r="C25" s="14">
        <v>29</v>
      </c>
      <c r="D25" s="14">
        <v>0</v>
      </c>
      <c r="E25" s="14">
        <f t="shared" si="0"/>
        <v>29</v>
      </c>
      <c r="F25" s="13"/>
    </row>
    <row r="26" spans="1:6" s="15" customFormat="1" ht="25.5" customHeight="1" x14ac:dyDescent="0.25">
      <c r="A26" s="12">
        <v>8</v>
      </c>
      <c r="B26" s="13" t="s">
        <v>40</v>
      </c>
      <c r="C26" s="14">
        <v>46</v>
      </c>
      <c r="D26" s="14">
        <v>0</v>
      </c>
      <c r="E26" s="14">
        <f t="shared" si="0"/>
        <v>46</v>
      </c>
      <c r="F26" s="13"/>
    </row>
    <row r="27" spans="1:6" s="15" customFormat="1" ht="23.1" customHeight="1" x14ac:dyDescent="0.25">
      <c r="A27" s="12">
        <v>9</v>
      </c>
      <c r="B27" s="13" t="s">
        <v>41</v>
      </c>
      <c r="C27" s="14">
        <v>42</v>
      </c>
      <c r="D27" s="14">
        <v>0</v>
      </c>
      <c r="E27" s="14">
        <f t="shared" si="0"/>
        <v>42</v>
      </c>
      <c r="F27" s="13"/>
    </row>
    <row r="28" spans="1:6" s="15" customFormat="1" ht="23.1" customHeight="1" x14ac:dyDescent="0.25">
      <c r="A28" s="12">
        <v>10</v>
      </c>
      <c r="B28" s="13" t="s">
        <v>42</v>
      </c>
      <c r="C28" s="14">
        <v>33</v>
      </c>
      <c r="D28" s="14">
        <v>0</v>
      </c>
      <c r="E28" s="14">
        <f t="shared" si="0"/>
        <v>33</v>
      </c>
      <c r="F28" s="13"/>
    </row>
    <row r="29" spans="1:6" s="15" customFormat="1" ht="23.1" customHeight="1" x14ac:dyDescent="0.25">
      <c r="A29" s="12">
        <v>11</v>
      </c>
      <c r="B29" s="13" t="s">
        <v>43</v>
      </c>
      <c r="C29" s="14">
        <v>50</v>
      </c>
      <c r="D29" s="14">
        <v>-1</v>
      </c>
      <c r="E29" s="14">
        <f t="shared" si="0"/>
        <v>49</v>
      </c>
      <c r="F29" s="13"/>
    </row>
    <row r="30" spans="1:6" s="19" customFormat="1" ht="23.1" customHeight="1" x14ac:dyDescent="0.25">
      <c r="A30" s="16" t="s">
        <v>44</v>
      </c>
      <c r="B30" s="17" t="s">
        <v>24</v>
      </c>
      <c r="C30" s="18">
        <v>26</v>
      </c>
      <c r="D30" s="18">
        <v>0</v>
      </c>
      <c r="E30" s="18">
        <f t="shared" si="0"/>
        <v>26</v>
      </c>
      <c r="F30" s="13"/>
    </row>
    <row r="31" spans="1:6" s="21" customFormat="1" ht="23.1" customHeight="1" x14ac:dyDescent="0.25">
      <c r="A31" s="16" t="s">
        <v>45</v>
      </c>
      <c r="B31" s="17" t="s">
        <v>46</v>
      </c>
      <c r="C31" s="18">
        <v>24</v>
      </c>
      <c r="D31" s="18">
        <v>-1</v>
      </c>
      <c r="E31" s="18">
        <f t="shared" si="0"/>
        <v>23</v>
      </c>
      <c r="F31" s="13"/>
    </row>
    <row r="32" spans="1:6" s="15" customFormat="1" ht="23.1" customHeight="1" x14ac:dyDescent="0.25">
      <c r="A32" s="12">
        <v>12</v>
      </c>
      <c r="B32" s="13" t="s">
        <v>47</v>
      </c>
      <c r="C32" s="14">
        <v>52</v>
      </c>
      <c r="D32" s="14">
        <f>D33+D34</f>
        <v>-1</v>
      </c>
      <c r="E32" s="14">
        <f t="shared" si="0"/>
        <v>51</v>
      </c>
      <c r="F32" s="13"/>
    </row>
    <row r="33" spans="1:6" s="19" customFormat="1" ht="23.1" customHeight="1" x14ac:dyDescent="0.25">
      <c r="A33" s="22" t="s">
        <v>48</v>
      </c>
      <c r="B33" s="17" t="s">
        <v>24</v>
      </c>
      <c r="C33" s="18">
        <v>37</v>
      </c>
      <c r="D33" s="18">
        <v>-1</v>
      </c>
      <c r="E33" s="18">
        <f t="shared" si="0"/>
        <v>36</v>
      </c>
      <c r="F33" s="13"/>
    </row>
    <row r="34" spans="1:6" s="19" customFormat="1" ht="23.1" customHeight="1" x14ac:dyDescent="0.25">
      <c r="A34" s="22" t="s">
        <v>49</v>
      </c>
      <c r="B34" s="17" t="s">
        <v>50</v>
      </c>
      <c r="C34" s="18">
        <v>15</v>
      </c>
      <c r="D34" s="18">
        <v>0</v>
      </c>
      <c r="E34" s="18">
        <f t="shared" si="0"/>
        <v>15</v>
      </c>
      <c r="F34" s="13"/>
    </row>
    <row r="35" spans="1:6" s="15" customFormat="1" ht="23.1" customHeight="1" x14ac:dyDescent="0.25">
      <c r="A35" s="12">
        <v>13</v>
      </c>
      <c r="B35" s="13" t="s">
        <v>51</v>
      </c>
      <c r="C35" s="14">
        <v>54</v>
      </c>
      <c r="D35" s="14">
        <v>0</v>
      </c>
      <c r="E35" s="14">
        <f t="shared" si="0"/>
        <v>54</v>
      </c>
      <c r="F35" s="13"/>
    </row>
    <row r="36" spans="1:6" s="19" customFormat="1" ht="23.1" customHeight="1" x14ac:dyDescent="0.25">
      <c r="A36" s="16" t="s">
        <v>52</v>
      </c>
      <c r="B36" s="17" t="s">
        <v>24</v>
      </c>
      <c r="C36" s="18">
        <v>42</v>
      </c>
      <c r="D36" s="18">
        <v>0</v>
      </c>
      <c r="E36" s="18">
        <f t="shared" si="0"/>
        <v>42</v>
      </c>
      <c r="F36" s="13"/>
    </row>
    <row r="37" spans="1:6" s="19" customFormat="1" ht="23.1" customHeight="1" x14ac:dyDescent="0.25">
      <c r="A37" s="16" t="s">
        <v>53</v>
      </c>
      <c r="B37" s="17" t="s">
        <v>54</v>
      </c>
      <c r="C37" s="18">
        <v>12</v>
      </c>
      <c r="D37" s="18">
        <v>0</v>
      </c>
      <c r="E37" s="18">
        <f t="shared" si="0"/>
        <v>12</v>
      </c>
      <c r="F37" s="13"/>
    </row>
    <row r="38" spans="1:6" s="15" customFormat="1" ht="23.1" customHeight="1" x14ac:dyDescent="0.25">
      <c r="A38" s="12">
        <v>14</v>
      </c>
      <c r="B38" s="13" t="s">
        <v>55</v>
      </c>
      <c r="C38" s="14">
        <v>22</v>
      </c>
      <c r="D38" s="14">
        <v>-1</v>
      </c>
      <c r="E38" s="14">
        <f t="shared" si="0"/>
        <v>21</v>
      </c>
      <c r="F38" s="13"/>
    </row>
    <row r="39" spans="1:6" s="15" customFormat="1" ht="31.5" customHeight="1" x14ac:dyDescent="0.25">
      <c r="A39" s="12">
        <v>15</v>
      </c>
      <c r="B39" s="13" t="s">
        <v>56</v>
      </c>
      <c r="C39" s="14">
        <v>46</v>
      </c>
      <c r="D39" s="14">
        <v>0</v>
      </c>
      <c r="E39" s="14">
        <f t="shared" si="0"/>
        <v>46</v>
      </c>
      <c r="F39" s="13"/>
    </row>
    <row r="40" spans="1:6" s="15" customFormat="1" ht="23.1" customHeight="1" x14ac:dyDescent="0.25">
      <c r="A40" s="12">
        <v>16</v>
      </c>
      <c r="B40" s="13" t="s">
        <v>57</v>
      </c>
      <c r="C40" s="14">
        <v>41</v>
      </c>
      <c r="D40" s="14">
        <v>-1</v>
      </c>
      <c r="E40" s="14">
        <f t="shared" si="0"/>
        <v>40</v>
      </c>
      <c r="F40" s="13"/>
    </row>
    <row r="41" spans="1:6" s="15" customFormat="1" ht="23.1" customHeight="1" x14ac:dyDescent="0.25">
      <c r="A41" s="12">
        <v>17</v>
      </c>
      <c r="B41" s="13" t="s">
        <v>58</v>
      </c>
      <c r="C41" s="14">
        <v>32</v>
      </c>
      <c r="D41" s="14">
        <v>0</v>
      </c>
      <c r="E41" s="14">
        <f t="shared" si="0"/>
        <v>32</v>
      </c>
      <c r="F41" s="13"/>
    </row>
    <row r="42" spans="1:6" s="19" customFormat="1" ht="23.1" customHeight="1" x14ac:dyDescent="0.25">
      <c r="A42" s="16" t="s">
        <v>59</v>
      </c>
      <c r="B42" s="17" t="s">
        <v>24</v>
      </c>
      <c r="C42" s="18">
        <v>20</v>
      </c>
      <c r="D42" s="18">
        <v>0</v>
      </c>
      <c r="E42" s="18">
        <f t="shared" si="0"/>
        <v>20</v>
      </c>
      <c r="F42" s="13"/>
    </row>
    <row r="43" spans="1:6" s="19" customFormat="1" ht="33.75" customHeight="1" x14ac:dyDescent="0.25">
      <c r="A43" s="16" t="s">
        <v>60</v>
      </c>
      <c r="B43" s="17" t="s">
        <v>61</v>
      </c>
      <c r="C43" s="18">
        <v>12</v>
      </c>
      <c r="D43" s="18">
        <v>0</v>
      </c>
      <c r="E43" s="18">
        <f t="shared" si="0"/>
        <v>12</v>
      </c>
      <c r="F43" s="13"/>
    </row>
    <row r="44" spans="1:6" s="15" customFormat="1" ht="23.1" customHeight="1" x14ac:dyDescent="0.25">
      <c r="A44" s="12">
        <v>18</v>
      </c>
      <c r="B44" s="13" t="s">
        <v>62</v>
      </c>
      <c r="C44" s="14">
        <v>49</v>
      </c>
      <c r="D44" s="14">
        <v>-1</v>
      </c>
      <c r="E44" s="14">
        <f t="shared" si="0"/>
        <v>48</v>
      </c>
      <c r="F44" s="13"/>
    </row>
    <row r="45" spans="1:6" s="20" customFormat="1" ht="23.1" customHeight="1" x14ac:dyDescent="0.25">
      <c r="A45" s="12">
        <v>19</v>
      </c>
      <c r="B45" s="13" t="s">
        <v>63</v>
      </c>
      <c r="C45" s="14">
        <v>58</v>
      </c>
      <c r="D45" s="14">
        <v>0</v>
      </c>
      <c r="E45" s="14">
        <f t="shared" si="0"/>
        <v>58</v>
      </c>
      <c r="F45" s="13"/>
    </row>
    <row r="46" spans="1:6" s="21" customFormat="1" ht="23.1" customHeight="1" x14ac:dyDescent="0.25">
      <c r="A46" s="16" t="s">
        <v>64</v>
      </c>
      <c r="B46" s="17" t="s">
        <v>24</v>
      </c>
      <c r="C46" s="18">
        <v>34</v>
      </c>
      <c r="D46" s="18">
        <v>0</v>
      </c>
      <c r="E46" s="18">
        <f t="shared" si="0"/>
        <v>34</v>
      </c>
      <c r="F46" s="13"/>
    </row>
    <row r="47" spans="1:6" s="19" customFormat="1" ht="22.5" customHeight="1" x14ac:dyDescent="0.25">
      <c r="A47" s="16" t="s">
        <v>65</v>
      </c>
      <c r="B47" s="17" t="s">
        <v>91</v>
      </c>
      <c r="C47" s="18">
        <v>12</v>
      </c>
      <c r="D47" s="18">
        <v>0</v>
      </c>
      <c r="E47" s="18">
        <f t="shared" si="0"/>
        <v>12</v>
      </c>
      <c r="F47" s="13"/>
    </row>
    <row r="48" spans="1:6" s="19" customFormat="1" ht="22.5" customHeight="1" x14ac:dyDescent="0.25">
      <c r="A48" s="16" t="s">
        <v>66</v>
      </c>
      <c r="B48" s="17" t="s">
        <v>67</v>
      </c>
      <c r="C48" s="18">
        <v>12</v>
      </c>
      <c r="D48" s="18">
        <v>0</v>
      </c>
      <c r="E48" s="18">
        <f t="shared" si="0"/>
        <v>12</v>
      </c>
      <c r="F48" s="13"/>
    </row>
    <row r="49" spans="1:6" s="15" customFormat="1" ht="23.1" customHeight="1" x14ac:dyDescent="0.25">
      <c r="A49" s="12">
        <v>20</v>
      </c>
      <c r="B49" s="13" t="s">
        <v>68</v>
      </c>
      <c r="C49" s="14">
        <v>15</v>
      </c>
      <c r="D49" s="14">
        <v>-1</v>
      </c>
      <c r="E49" s="14">
        <f t="shared" si="0"/>
        <v>14</v>
      </c>
      <c r="F49" s="13"/>
    </row>
    <row r="50" spans="1:6" s="15" customFormat="1" ht="23.1" customHeight="1" x14ac:dyDescent="0.25">
      <c r="A50" s="12">
        <v>21</v>
      </c>
      <c r="B50" s="13" t="s">
        <v>69</v>
      </c>
      <c r="C50" s="14">
        <v>31</v>
      </c>
      <c r="D50" s="14">
        <v>0</v>
      </c>
      <c r="E50" s="14">
        <f t="shared" si="0"/>
        <v>31</v>
      </c>
      <c r="F50" s="13"/>
    </row>
    <row r="51" spans="1:6" s="15" customFormat="1" ht="23.1" customHeight="1" x14ac:dyDescent="0.25">
      <c r="A51" s="12">
        <v>22</v>
      </c>
      <c r="B51" s="13" t="s">
        <v>70</v>
      </c>
      <c r="C51" s="14">
        <v>16</v>
      </c>
      <c r="D51" s="14">
        <v>0</v>
      </c>
      <c r="E51" s="14">
        <f t="shared" si="0"/>
        <v>16</v>
      </c>
      <c r="F51" s="13"/>
    </row>
    <row r="52" spans="1:6" s="15" customFormat="1" ht="38.25" customHeight="1" x14ac:dyDescent="0.25">
      <c r="A52" s="12">
        <v>23</v>
      </c>
      <c r="B52" s="13" t="s">
        <v>71</v>
      </c>
      <c r="C52" s="14">
        <v>3</v>
      </c>
      <c r="D52" s="14">
        <v>0</v>
      </c>
      <c r="E52" s="14">
        <f t="shared" si="0"/>
        <v>3</v>
      </c>
      <c r="F52" s="13"/>
    </row>
    <row r="53" spans="1:6" s="20" customFormat="1" ht="40.5" customHeight="1" x14ac:dyDescent="0.25">
      <c r="A53" s="12">
        <v>24</v>
      </c>
      <c r="B53" s="13" t="s">
        <v>72</v>
      </c>
      <c r="C53" s="14">
        <v>5</v>
      </c>
      <c r="D53" s="14">
        <v>0</v>
      </c>
      <c r="E53" s="14">
        <f t="shared" si="0"/>
        <v>5</v>
      </c>
      <c r="F53" s="13"/>
    </row>
    <row r="54" spans="1:6" s="11" customFormat="1" ht="23.1" customHeight="1" x14ac:dyDescent="0.25">
      <c r="A54" s="7" t="s">
        <v>73</v>
      </c>
      <c r="B54" s="8" t="s">
        <v>74</v>
      </c>
      <c r="C54" s="9">
        <v>560</v>
      </c>
      <c r="D54" s="9">
        <f>D55+D56+D57+D58+D59+D60+D61</f>
        <v>-8</v>
      </c>
      <c r="E54" s="9">
        <f t="shared" si="0"/>
        <v>552</v>
      </c>
      <c r="F54" s="29"/>
    </row>
    <row r="55" spans="1:6" s="15" customFormat="1" ht="23.1" customHeight="1" x14ac:dyDescent="0.25">
      <c r="A55" s="12">
        <v>1</v>
      </c>
      <c r="B55" s="13" t="s">
        <v>75</v>
      </c>
      <c r="C55" s="14">
        <v>78</v>
      </c>
      <c r="D55" s="14">
        <v>-1</v>
      </c>
      <c r="E55" s="14">
        <f t="shared" si="0"/>
        <v>77</v>
      </c>
      <c r="F55" s="23"/>
    </row>
    <row r="56" spans="1:6" s="15" customFormat="1" ht="23.1" customHeight="1" x14ac:dyDescent="0.25">
      <c r="A56" s="12">
        <v>2</v>
      </c>
      <c r="B56" s="13" t="s">
        <v>76</v>
      </c>
      <c r="C56" s="14">
        <v>82</v>
      </c>
      <c r="D56" s="14">
        <v>-1</v>
      </c>
      <c r="E56" s="14">
        <f t="shared" si="0"/>
        <v>81</v>
      </c>
      <c r="F56" s="23"/>
    </row>
    <row r="57" spans="1:6" s="15" customFormat="1" ht="23.1" customHeight="1" x14ac:dyDescent="0.25">
      <c r="A57" s="12">
        <v>3</v>
      </c>
      <c r="B57" s="13" t="s">
        <v>77</v>
      </c>
      <c r="C57" s="14">
        <v>77</v>
      </c>
      <c r="D57" s="14">
        <v>-1</v>
      </c>
      <c r="E57" s="14">
        <f t="shared" si="0"/>
        <v>76</v>
      </c>
      <c r="F57" s="23"/>
    </row>
    <row r="58" spans="1:6" s="15" customFormat="1" ht="23.1" customHeight="1" x14ac:dyDescent="0.25">
      <c r="A58" s="12">
        <v>4</v>
      </c>
      <c r="B58" s="13" t="s">
        <v>78</v>
      </c>
      <c r="C58" s="14">
        <v>78</v>
      </c>
      <c r="D58" s="14">
        <v>-2</v>
      </c>
      <c r="E58" s="14">
        <f t="shared" si="0"/>
        <v>76</v>
      </c>
      <c r="F58" s="23"/>
    </row>
    <row r="59" spans="1:6" s="15" customFormat="1" ht="31.5" x14ac:dyDescent="0.25">
      <c r="A59" s="12">
        <v>5</v>
      </c>
      <c r="B59" s="13" t="s">
        <v>79</v>
      </c>
      <c r="C59" s="14">
        <v>85</v>
      </c>
      <c r="D59" s="14">
        <v>-1</v>
      </c>
      <c r="E59" s="14">
        <f t="shared" si="0"/>
        <v>84</v>
      </c>
      <c r="F59" s="23"/>
    </row>
    <row r="60" spans="1:6" s="15" customFormat="1" ht="23.1" customHeight="1" x14ac:dyDescent="0.25">
      <c r="A60" s="12">
        <v>6</v>
      </c>
      <c r="B60" s="13" t="s">
        <v>80</v>
      </c>
      <c r="C60" s="14">
        <v>83</v>
      </c>
      <c r="D60" s="14">
        <v>-1</v>
      </c>
      <c r="E60" s="14">
        <f t="shared" si="0"/>
        <v>82</v>
      </c>
      <c r="F60" s="23"/>
    </row>
    <row r="61" spans="1:6" s="15" customFormat="1" ht="23.1" customHeight="1" x14ac:dyDescent="0.25">
      <c r="A61" s="12">
        <v>7</v>
      </c>
      <c r="B61" s="13" t="s">
        <v>81</v>
      </c>
      <c r="C61" s="14">
        <v>77</v>
      </c>
      <c r="D61" s="14">
        <v>-1</v>
      </c>
      <c r="E61" s="14">
        <f t="shared" si="0"/>
        <v>76</v>
      </c>
      <c r="F61" s="23"/>
    </row>
    <row r="62" spans="1:6" s="15" customFormat="1" ht="94.5" x14ac:dyDescent="0.25">
      <c r="A62" s="30" t="s">
        <v>82</v>
      </c>
      <c r="B62" s="8" t="s">
        <v>83</v>
      </c>
      <c r="C62" s="9">
        <v>0</v>
      </c>
      <c r="D62" s="9">
        <v>0</v>
      </c>
      <c r="E62" s="9">
        <f>C62+D62</f>
        <v>0</v>
      </c>
      <c r="F62" s="29"/>
    </row>
    <row r="63" spans="1:6" s="15" customFormat="1" ht="15.75" x14ac:dyDescent="0.25">
      <c r="A63" s="31"/>
      <c r="B63" s="32"/>
      <c r="C63" s="33"/>
      <c r="D63" s="33"/>
      <c r="E63" s="33"/>
      <c r="F63" s="34"/>
    </row>
    <row r="64" spans="1:6" s="15" customFormat="1" ht="64.5" customHeight="1" x14ac:dyDescent="0.25">
      <c r="A64" s="35" t="s">
        <v>94</v>
      </c>
      <c r="B64" s="35"/>
      <c r="C64" s="35"/>
      <c r="D64" s="35"/>
      <c r="E64" s="35"/>
      <c r="F64" s="35"/>
    </row>
  </sheetData>
  <mergeCells count="9">
    <mergeCell ref="A64:F64"/>
    <mergeCell ref="A1:B1"/>
    <mergeCell ref="C1:F1"/>
    <mergeCell ref="A3:F3"/>
    <mergeCell ref="A4:A5"/>
    <mergeCell ref="B4:B5"/>
    <mergeCell ref="C4:C5"/>
    <mergeCell ref="D4:E4"/>
    <mergeCell ref="F4:F5"/>
  </mergeCells>
  <printOptions horizontalCentered="1"/>
  <pageMargins left="0.11811023622047245" right="7.874015748031496E-2" top="0.70866141732283472" bottom="0.19685039370078741" header="3.937007874015748E-2" footer="3.937007874015748E-2"/>
  <pageSetup paperSize="9" scale="74" orientation="portrait" r:id="rId1"/>
  <headerFooter differentFirst="1">
    <oddHeader>&amp;C&amp;"Times New Roman,Regular"&amp;P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HC 2025</vt:lpstr>
      <vt:lpstr>'PL HC 2025'!Print_Area</vt:lpstr>
      <vt:lpstr>'PL HC 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dc:creator>
  <cp:lastModifiedBy>NHU NGOC</cp:lastModifiedBy>
  <cp:lastPrinted>2024-12-27T06:23:01Z</cp:lastPrinted>
  <dcterms:created xsi:type="dcterms:W3CDTF">2024-09-14T04:57:28Z</dcterms:created>
  <dcterms:modified xsi:type="dcterms:W3CDTF">2024-12-30T02:42:19Z</dcterms:modified>
</cp:coreProperties>
</file>